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350" activeTab="0"/>
  </bookViews>
  <sheets>
    <sheet name="PRESUPUESTO Y DESEMBOLSO" sheetId="1" r:id="rId1"/>
  </sheets>
  <definedNames>
    <definedName name="_xlnm.Print_Area" localSheetId="0">'PRESUPUESTO Y DESEMBOLSO'!$B$2:$J$103</definedName>
    <definedName name="T1E1">'PRESUPUESTO Y DESEMBOLSO'!#REF!</definedName>
    <definedName name="T1E2">'PRESUPUESTO Y DESEMBOLSO'!#REF!</definedName>
    <definedName name="T1E3">'PRESUPUESTO Y DESEMBOLSO'!#REF!</definedName>
    <definedName name="T1E4">'PRESUPUESTO Y DESEMBOLSO'!#REF!</definedName>
    <definedName name="T1PNI">'PRESUPUESTO Y DESEMBOLSO'!#REF!</definedName>
    <definedName name="T2E1">'PRESUPUESTO Y DESEMBOLSO'!#REF!</definedName>
    <definedName name="T2E2">'PRESUPUESTO Y DESEMBOLSO'!#REF!</definedName>
    <definedName name="T2E3">'PRESUPUESTO Y DESEMBOLSO'!#REF!</definedName>
    <definedName name="T2E4">'PRESUPUESTO Y DESEMBOLSO'!#REF!</definedName>
    <definedName name="T2PNI">'PRESUPUESTO Y DESEMBOLSO'!#REF!</definedName>
    <definedName name="T3E1">'PRESUPUESTO Y DESEMBOLSO'!#REF!</definedName>
    <definedName name="T3E2">'PRESUPUESTO Y DESEMBOLSO'!#REF!</definedName>
    <definedName name="T3E3">'PRESUPUESTO Y DESEMBOLSO'!#REF!</definedName>
    <definedName name="T3E4">'PRESUPUESTO Y DESEMBOLSO'!#REF!</definedName>
    <definedName name="T3PNI">'PRESUPUESTO Y DESEMBOLSO'!#REF!</definedName>
    <definedName name="T4PNI">'PRESUPUESTO Y DESEMBOLSO'!#REF!</definedName>
    <definedName name="TE1">'PRESUPUESTO Y DESEMBOLSO'!#REF!</definedName>
    <definedName name="TG1">'PRESUPUESTO Y DESEMBOLSO'!#REF!</definedName>
    <definedName name="TG1.1">'PRESUPUESTO Y DESEMBOLSO'!#REF!</definedName>
    <definedName name="TG2">'PRESUPUESTO Y DESEMBOLSO'!#REF!</definedName>
    <definedName name="TG3">'PRESUPUESTO Y DESEMBOLSO'!#REF!</definedName>
    <definedName name="TG4">'PRESUPUESTO Y DESEMBOLSO'!#REF!</definedName>
  </definedNames>
  <calcPr fullCalcOnLoad="1"/>
</workbook>
</file>

<file path=xl/comments1.xml><?xml version="1.0" encoding="utf-8"?>
<comments xmlns="http://schemas.openxmlformats.org/spreadsheetml/2006/main">
  <authors>
    <author>RosalindaRC</author>
  </authors>
  <commentList>
    <comment ref="C154" authorId="0">
      <text>
        <r>
          <rPr>
            <b/>
            <sz val="12"/>
            <rFont val="Tahoma"/>
            <family val="2"/>
          </rPr>
          <t>Debe coincidir con el cronograma de actividades Modelo A</t>
        </r>
        <r>
          <rPr>
            <sz val="9"/>
            <rFont val="Tahoma"/>
            <family val="2"/>
          </rPr>
          <t xml:space="preserve">
</t>
        </r>
      </text>
    </comment>
    <comment ref="C155" authorId="0">
      <text>
        <r>
          <rPr>
            <b/>
            <sz val="12"/>
            <rFont val="Arial"/>
            <family val="2"/>
          </rPr>
          <t xml:space="preserve">Debe coincidir con los montos totales de cada etapa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<sst xmlns="http://schemas.openxmlformats.org/spreadsheetml/2006/main" count="263" uniqueCount="170">
  <si>
    <t xml:space="preserve">PRESUPUESTO PARA PROYECTOS </t>
  </si>
  <si>
    <t xml:space="preserve">Título del Proyecto: </t>
  </si>
  <si>
    <t xml:space="preserve">Ejecutor y Responsable del Proyecto: </t>
  </si>
  <si>
    <t>Tiempo de ejecución (semanas):</t>
  </si>
  <si>
    <t>Aporte Solicitado:</t>
  </si>
  <si>
    <t xml:space="preserve">       ETAPA I</t>
  </si>
  <si>
    <t>Rendición de Cuentas ETAPA I</t>
  </si>
  <si>
    <t>PREPRODUCCIÓN</t>
  </si>
  <si>
    <t>Rendición de Cuentas FASE I: Preproducción</t>
  </si>
  <si>
    <t>Requerimientos</t>
  </si>
  <si>
    <t>Unidad/ Base de Cálculo (días)</t>
  </si>
  <si>
    <t>Precio Unitario</t>
  </si>
  <si>
    <t>IVA</t>
  </si>
  <si>
    <t>Sub-Total</t>
  </si>
  <si>
    <t>Cantidad</t>
  </si>
  <si>
    <t xml:space="preserve">TOTAL </t>
  </si>
  <si>
    <t>Nº de Soportes de Pagos (Facturas)</t>
  </si>
  <si>
    <t>Monto Ejecutado</t>
  </si>
  <si>
    <t>Saldo / Diferencia</t>
  </si>
  <si>
    <t>1.1</t>
  </si>
  <si>
    <t xml:space="preserve">Honorarios Profesionales </t>
  </si>
  <si>
    <t>Bs.</t>
  </si>
  <si>
    <t>1.1.1</t>
  </si>
  <si>
    <t>1.1.2</t>
  </si>
  <si>
    <t>1.1.3</t>
  </si>
  <si>
    <t>1.1.4</t>
  </si>
  <si>
    <t>1.1.5</t>
  </si>
  <si>
    <t>Sub-Total 1.1=</t>
  </si>
  <si>
    <t>1.2</t>
  </si>
  <si>
    <t>Transporte y Hospedaje</t>
  </si>
  <si>
    <t>1.2.1</t>
  </si>
  <si>
    <t>1.2.2</t>
  </si>
  <si>
    <t>1.2.3</t>
  </si>
  <si>
    <t>1.2.4</t>
  </si>
  <si>
    <t>1.2.5</t>
  </si>
  <si>
    <t>Sub-Total 1.2=</t>
  </si>
  <si>
    <t>1.3</t>
  </si>
  <si>
    <t>Alimentación e hidratación (pre-gira)</t>
  </si>
  <si>
    <t>1.3.1</t>
  </si>
  <si>
    <t>1.3.2</t>
  </si>
  <si>
    <t>1.3.3</t>
  </si>
  <si>
    <t>1.3.4</t>
  </si>
  <si>
    <t>Sub-Total 1.3=</t>
  </si>
  <si>
    <t>1.4</t>
  </si>
  <si>
    <t>Gastos varios / Insumos / Consumibles</t>
  </si>
  <si>
    <t>1.4.1</t>
  </si>
  <si>
    <t>1.4.2</t>
  </si>
  <si>
    <t>1.4.3</t>
  </si>
  <si>
    <t>1.4.4</t>
  </si>
  <si>
    <t>1.4.5</t>
  </si>
  <si>
    <t>Sub-Total 1.4=</t>
  </si>
  <si>
    <t>1.5</t>
  </si>
  <si>
    <t>1.5.1</t>
  </si>
  <si>
    <t>1.5.2</t>
  </si>
  <si>
    <t>1.5.3</t>
  </si>
  <si>
    <t>1.5.4</t>
  </si>
  <si>
    <t>1.5.5</t>
  </si>
  <si>
    <t>Sub-Total 1.5=</t>
  </si>
  <si>
    <t>Sub-Total Peproducción=</t>
  </si>
  <si>
    <t>Imprevistos 5%</t>
  </si>
  <si>
    <t>TOTAL PREPRODUCCIÓN</t>
  </si>
  <si>
    <t>PRODUCCIÓN</t>
  </si>
  <si>
    <t>Rendición de Cuentas FASE II: Producción</t>
  </si>
  <si>
    <t>Unidad/ Base de Cálculo</t>
  </si>
  <si>
    <t>2.1</t>
  </si>
  <si>
    <t>2.1.1</t>
  </si>
  <si>
    <t>2.1.2</t>
  </si>
  <si>
    <t>2.1.3</t>
  </si>
  <si>
    <t>2.1.4</t>
  </si>
  <si>
    <t>2.1.5</t>
  </si>
  <si>
    <t>Sub-Total 2.1=</t>
  </si>
  <si>
    <t>2.2</t>
  </si>
  <si>
    <t>Transporte y hospedaje</t>
  </si>
  <si>
    <t>2.2.1</t>
  </si>
  <si>
    <t>2.2.2</t>
  </si>
  <si>
    <t>2.2.3</t>
  </si>
  <si>
    <t>2.2.4</t>
  </si>
  <si>
    <t>2.2.5</t>
  </si>
  <si>
    <t>Sub-Total 2.2=</t>
  </si>
  <si>
    <t>2.3</t>
  </si>
  <si>
    <t>Alimentación e hidratación</t>
  </si>
  <si>
    <t>2.3.1</t>
  </si>
  <si>
    <t>2.3.2</t>
  </si>
  <si>
    <t>2.3.3</t>
  </si>
  <si>
    <t>2.3.4</t>
  </si>
  <si>
    <t>2.3.5</t>
  </si>
  <si>
    <t>Sub-Total 2.3=</t>
  </si>
  <si>
    <t>2.4</t>
  </si>
  <si>
    <t>Gastos de producción</t>
  </si>
  <si>
    <t>2.4.1</t>
  </si>
  <si>
    <t>2.4.2</t>
  </si>
  <si>
    <t>2.4.3</t>
  </si>
  <si>
    <t>2.4.4</t>
  </si>
  <si>
    <t>2.4.5</t>
  </si>
  <si>
    <t>Sub-Total 2.4=</t>
  </si>
  <si>
    <t>2.5</t>
  </si>
  <si>
    <t>Alquiler de equipos y locaciones</t>
  </si>
  <si>
    <t>2.5.1</t>
  </si>
  <si>
    <t>2.5.2</t>
  </si>
  <si>
    <t>2.5.3</t>
  </si>
  <si>
    <t>2.5.4</t>
  </si>
  <si>
    <t>2.5.5</t>
  </si>
  <si>
    <t>Sub-Total 2.5=</t>
  </si>
  <si>
    <t>2.6</t>
  </si>
  <si>
    <t>2.6.1</t>
  </si>
  <si>
    <t>2.6.2</t>
  </si>
  <si>
    <t>2.6.3</t>
  </si>
  <si>
    <t>2.6.4</t>
  </si>
  <si>
    <t>2.6.5</t>
  </si>
  <si>
    <t xml:space="preserve">Nota: Las partidas y etapas indicadas en este modelo son referenciales, el presupuesto debe ser adaptado a las necesidades de la ejecución del proyecto. La Etapa I del proyecto debe ser igual o menor al 70% del monto total del proyecto. </t>
  </si>
  <si>
    <t>Sub-Total 2.6=</t>
  </si>
  <si>
    <t>Sub-Total Producción=</t>
  </si>
  <si>
    <t>TOTAL PRODUCCIÓN</t>
  </si>
  <si>
    <t>TOTAL PREPRODUCCIÓN + PRODUCCIÓN</t>
  </si>
  <si>
    <t>ETAPA II</t>
  </si>
  <si>
    <t>Rendición de Cuentas ETAPA II</t>
  </si>
  <si>
    <t>POSTPRODUCCIÓN</t>
  </si>
  <si>
    <t>Rendición de Cuentas FASE III: POSTPRODUCCIÓN</t>
  </si>
  <si>
    <t>3.1</t>
  </si>
  <si>
    <t>3.1.1</t>
  </si>
  <si>
    <t>3.1.2</t>
  </si>
  <si>
    <t>3.1.3</t>
  </si>
  <si>
    <t>3.1.4</t>
  </si>
  <si>
    <t>3.1.5</t>
  </si>
  <si>
    <t>Sub-Total 3.1=</t>
  </si>
  <si>
    <t>3.2</t>
  </si>
  <si>
    <t>Diseño gráfico / Animaciones</t>
  </si>
  <si>
    <t>3.2.1</t>
  </si>
  <si>
    <t>3.2.2</t>
  </si>
  <si>
    <t>3.2.3</t>
  </si>
  <si>
    <t>3.2.4</t>
  </si>
  <si>
    <t>3.2.5</t>
  </si>
  <si>
    <t>Sub-Total 3.2=</t>
  </si>
  <si>
    <t>3.3</t>
  </si>
  <si>
    <t>Música / Mezcla</t>
  </si>
  <si>
    <t>3.3.1</t>
  </si>
  <si>
    <t>3.3.2</t>
  </si>
  <si>
    <t>3.3.3</t>
  </si>
  <si>
    <t>3.3.4</t>
  </si>
  <si>
    <t>3.3.5</t>
  </si>
  <si>
    <t>Sub-Total 3.3=</t>
  </si>
  <si>
    <t>3.4</t>
  </si>
  <si>
    <t>3.4.1</t>
  </si>
  <si>
    <t>3.4.2</t>
  </si>
  <si>
    <t>3.4.3</t>
  </si>
  <si>
    <t>3.4.4</t>
  </si>
  <si>
    <t>3.4.5</t>
  </si>
  <si>
    <t>Sub-Total 3.4=</t>
  </si>
  <si>
    <t>Sub-Total POSTPRODUCCIÓN=</t>
  </si>
  <si>
    <t>TOTAL POSTPRODUCCIÓN</t>
  </si>
  <si>
    <t>RESUMEN DE PRESUPUESTO</t>
  </si>
  <si>
    <t>Nº</t>
  </si>
  <si>
    <t>FASE</t>
  </si>
  <si>
    <t>LO PREVISTO</t>
  </si>
  <si>
    <t>LO EJECUTADO</t>
  </si>
  <si>
    <t>DIFERENCIA</t>
  </si>
  <si>
    <t>TOTAL APROBADO</t>
  </si>
  <si>
    <t>MONTO EJECUTADO</t>
  </si>
  <si>
    <t xml:space="preserve">SALDO </t>
  </si>
  <si>
    <t>Preproducción</t>
  </si>
  <si>
    <t>Producción</t>
  </si>
  <si>
    <t>Postproducción</t>
  </si>
  <si>
    <t>TOTAL GENERAL</t>
  </si>
  <si>
    <t>PLAN DE DESEMBOLSO</t>
  </si>
  <si>
    <t>ETAPAS DE EJECUCIÓN</t>
  </si>
  <si>
    <t xml:space="preserve">I ETAPA (Preproducción, Producción) </t>
  </si>
  <si>
    <t>II ETAPA (Postproducción)</t>
  </si>
  <si>
    <t>TIEMPO DE EJECUCIÓN (Semanas)</t>
  </si>
  <si>
    <t>COSTO TOTAL                                         (Bs.)</t>
  </si>
  <si>
    <t>PORCENTAJE                                    (%)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</si>
</sst>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Bs&quot;\ * #,##0.00_);_(&quot;Bs&quot;\ * \(#,##0.00\);_(&quot;Bs&quot;\ * &quot;-&quot;??_);_(@_)"/>
    <numFmt numFmtId="177" formatCode="_(&quot;Bs&quot;\ * #,##0_);_(&quot;Bs&quot;\ * \(#,##0\);_(&quot;Bs&quot;\ 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sz val="9"/>
      <name val="Tahoma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3" borderId="2" applyNumberFormat="0" applyAlignment="0" applyProtection="0"/>
    <xf numFmtId="0" fontId="0" fillId="4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9" fillId="5" borderId="6" applyNumberFormat="0" applyAlignment="0" applyProtection="0"/>
    <xf numFmtId="0" fontId="40" fillId="3" borderId="6" applyNumberFormat="0" applyAlignment="0" applyProtection="0"/>
    <xf numFmtId="0" fontId="41" fillId="6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7" borderId="0" applyNumberFormat="0" applyBorder="0" applyAlignment="0" applyProtection="0"/>
    <xf numFmtId="0" fontId="32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32" fillId="11" borderId="0" applyNumberFormat="0" applyBorder="0" applyAlignment="0" applyProtection="0"/>
    <xf numFmtId="0" fontId="4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2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8" fontId="6" fillId="34" borderId="10" xfId="2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78" fontId="4" fillId="33" borderId="0" xfId="2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 vertical="center" wrapText="1"/>
    </xf>
    <xf numFmtId="178" fontId="4" fillId="33" borderId="11" xfId="20" applyFont="1" applyFill="1" applyBorder="1" applyAlignment="1">
      <alignment horizontal="center" vertical="center" wrapText="1"/>
    </xf>
    <xf numFmtId="178" fontId="4" fillId="33" borderId="12" xfId="2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8" fontId="7" fillId="35" borderId="10" xfId="2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78" fontId="7" fillId="36" borderId="10" xfId="2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8" fontId="7" fillId="36" borderId="12" xfId="2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8" fontId="4" fillId="0" borderId="15" xfId="20" applyFont="1" applyBorder="1" applyAlignment="1">
      <alignment horizontal="center" vertical="center" wrapText="1"/>
    </xf>
    <xf numFmtId="178" fontId="4" fillId="0" borderId="10" xfId="2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8" fontId="4" fillId="0" borderId="16" xfId="2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8" fontId="4" fillId="0" borderId="17" xfId="20" applyFont="1" applyBorder="1" applyAlignment="1">
      <alignment horizontal="center" vertical="center" wrapText="1"/>
    </xf>
    <xf numFmtId="178" fontId="7" fillId="36" borderId="18" xfId="2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4" fillId="0" borderId="0" xfId="20" applyFont="1" applyBorder="1" applyAlignment="1">
      <alignment horizontal="center" vertical="center" wrapText="1"/>
    </xf>
    <xf numFmtId="178" fontId="7" fillId="36" borderId="13" xfId="2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178" fontId="7" fillId="37" borderId="17" xfId="20" applyFont="1" applyFill="1" applyBorder="1" applyAlignment="1">
      <alignment horizontal="center" vertical="center" wrapText="1"/>
    </xf>
    <xf numFmtId="178" fontId="7" fillId="37" borderId="20" xfId="2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178" fontId="7" fillId="37" borderId="0" xfId="20" applyFont="1" applyFill="1" applyBorder="1" applyAlignment="1">
      <alignment horizontal="center" vertical="center" wrapText="1"/>
    </xf>
    <xf numFmtId="178" fontId="7" fillId="37" borderId="21" xfId="20" applyFont="1" applyFill="1" applyBorder="1" applyAlignment="1">
      <alignment horizontal="center" vertical="center" wrapText="1"/>
    </xf>
    <xf numFmtId="178" fontId="7" fillId="35" borderId="13" xfId="2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8" fontId="3" fillId="38" borderId="10" xfId="20" applyFont="1" applyFill="1" applyBorder="1" applyAlignment="1">
      <alignment horizontal="center" vertical="center" wrapText="1"/>
    </xf>
    <xf numFmtId="178" fontId="7" fillId="39" borderId="10" xfId="2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7" fillId="33" borderId="0" xfId="2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78" fontId="6" fillId="40" borderId="10" xfId="2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178" fontId="7" fillId="41" borderId="10" xfId="2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178" fontId="7" fillId="42" borderId="10" xfId="20" applyFont="1" applyFill="1" applyBorder="1" applyAlignment="1">
      <alignment horizontal="center" vertical="center" wrapText="1"/>
    </xf>
    <xf numFmtId="178" fontId="7" fillId="36" borderId="14" xfId="2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2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8" fontId="7" fillId="36" borderId="20" xfId="20" applyFont="1" applyFill="1" applyBorder="1" applyAlignment="1">
      <alignment horizontal="center" vertical="center" wrapText="1"/>
    </xf>
    <xf numFmtId="178" fontId="7" fillId="36" borderId="16" xfId="20" applyFont="1" applyFill="1" applyBorder="1" applyAlignment="1">
      <alignment horizontal="center" vertical="center" wrapText="1"/>
    </xf>
    <xf numFmtId="178" fontId="4" fillId="36" borderId="10" xfId="20" applyFont="1" applyFill="1" applyBorder="1" applyAlignment="1">
      <alignment horizontal="center" vertical="center" wrapText="1"/>
    </xf>
    <xf numFmtId="178" fontId="4" fillId="0" borderId="22" xfId="20" applyFont="1" applyBorder="1" applyAlignment="1">
      <alignment horizontal="center" vertical="center" wrapText="1"/>
    </xf>
    <xf numFmtId="178" fontId="7" fillId="35" borderId="14" xfId="2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178" fontId="3" fillId="38" borderId="10" xfId="20" applyFont="1" applyFill="1" applyBorder="1" applyAlignment="1" applyProtection="1">
      <alignment horizontal="center" vertical="center" wrapText="1"/>
      <protection/>
    </xf>
    <xf numFmtId="0" fontId="7" fillId="43" borderId="17" xfId="0" applyFont="1" applyFill="1" applyBorder="1" applyAlignment="1">
      <alignment horizontal="justify" vertical="center" wrapText="1"/>
    </xf>
    <xf numFmtId="178" fontId="7" fillId="36" borderId="23" xfId="20" applyFont="1" applyFill="1" applyBorder="1" applyAlignment="1">
      <alignment horizontal="center" vertical="center" wrapText="1"/>
    </xf>
    <xf numFmtId="0" fontId="7" fillId="43" borderId="0" xfId="0" applyFont="1" applyFill="1" applyAlignment="1">
      <alignment horizontal="justify" vertical="center" wrapText="1"/>
    </xf>
    <xf numFmtId="178" fontId="7" fillId="35" borderId="23" xfId="2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8" fontId="3" fillId="38" borderId="24" xfId="20" applyFont="1" applyFill="1" applyBorder="1" applyAlignment="1">
      <alignment horizontal="center" vertical="center" wrapText="1"/>
    </xf>
    <xf numFmtId="178" fontId="3" fillId="44" borderId="12" xfId="20" applyFont="1" applyFill="1" applyBorder="1" applyAlignment="1">
      <alignment horizontal="center" vertical="center" wrapText="1"/>
    </xf>
    <xf numFmtId="178" fontId="7" fillId="45" borderId="10" xfId="2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78" fontId="7" fillId="33" borderId="0" xfId="20" applyFont="1" applyFill="1" applyAlignment="1">
      <alignment horizontal="center" vertical="center" wrapText="1"/>
    </xf>
    <xf numFmtId="0" fontId="7" fillId="46" borderId="13" xfId="0" applyFont="1" applyFill="1" applyBorder="1" applyAlignment="1">
      <alignment horizontal="center" vertical="center" wrapText="1"/>
    </xf>
    <xf numFmtId="178" fontId="7" fillId="46" borderId="10" xfId="20" applyFont="1" applyFill="1" applyBorder="1" applyAlignment="1">
      <alignment horizontal="center" vertical="center" wrapText="1"/>
    </xf>
    <xf numFmtId="178" fontId="7" fillId="36" borderId="14" xfId="20" applyFont="1" applyFill="1" applyBorder="1" applyAlignment="1">
      <alignment vertical="center" wrapText="1"/>
    </xf>
    <xf numFmtId="0" fontId="7" fillId="37" borderId="17" xfId="0" applyFont="1" applyFill="1" applyBorder="1" applyAlignment="1">
      <alignment horizontal="justify" vertical="center" wrapText="1"/>
    </xf>
    <xf numFmtId="178" fontId="7" fillId="37" borderId="17" xfId="20" applyFont="1" applyFill="1" applyBorder="1" applyAlignment="1">
      <alignment horizontal="justify" vertical="center" wrapText="1"/>
    </xf>
    <xf numFmtId="178" fontId="7" fillId="37" borderId="20" xfId="20" applyFont="1" applyFill="1" applyBorder="1" applyAlignment="1">
      <alignment horizontal="justify" vertical="center" wrapText="1"/>
    </xf>
    <xf numFmtId="0" fontId="7" fillId="37" borderId="0" xfId="0" applyFont="1" applyFill="1" applyBorder="1" applyAlignment="1">
      <alignment horizontal="justify" vertical="center" wrapText="1"/>
    </xf>
    <xf numFmtId="178" fontId="7" fillId="37" borderId="0" xfId="20" applyFont="1" applyFill="1" applyBorder="1" applyAlignment="1">
      <alignment horizontal="justify" vertical="center" wrapText="1"/>
    </xf>
    <xf numFmtId="178" fontId="7" fillId="37" borderId="21" xfId="20" applyFont="1" applyFill="1" applyBorder="1" applyAlignment="1">
      <alignment horizontal="justify" vertical="center" wrapText="1"/>
    </xf>
    <xf numFmtId="178" fontId="7" fillId="34" borderId="10" xfId="2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8" fontId="6" fillId="34" borderId="12" xfId="2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3" xfId="20" applyNumberFormat="1" applyFont="1" applyBorder="1" applyAlignment="1">
      <alignment horizontal="center" vertical="center" wrapText="1"/>
    </xf>
    <xf numFmtId="178" fontId="4" fillId="0" borderId="14" xfId="20" applyFont="1" applyBorder="1" applyAlignment="1">
      <alignment horizontal="center" vertical="center" wrapText="1"/>
    </xf>
    <xf numFmtId="178" fontId="4" fillId="0" borderId="13" xfId="20" applyFont="1" applyFill="1" applyBorder="1" applyAlignment="1">
      <alignment horizontal="center" vertical="center" wrapText="1"/>
    </xf>
    <xf numFmtId="178" fontId="4" fillId="0" borderId="14" xfId="20" applyFont="1" applyFill="1" applyBorder="1" applyAlignment="1">
      <alignment horizontal="center" vertical="center" wrapText="1"/>
    </xf>
    <xf numFmtId="178" fontId="4" fillId="0" borderId="13" xfId="2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8" fontId="7" fillId="34" borderId="13" xfId="0" applyNumberFormat="1" applyFont="1" applyFill="1" applyBorder="1" applyAlignment="1">
      <alignment horizontal="center" vertical="center" wrapText="1"/>
    </xf>
    <xf numFmtId="178" fontId="7" fillId="34" borderId="14" xfId="20" applyFont="1" applyFill="1" applyBorder="1" applyAlignment="1">
      <alignment horizontal="center" vertical="center" wrapText="1"/>
    </xf>
    <xf numFmtId="178" fontId="7" fillId="34" borderId="13" xfId="2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178" fontId="7" fillId="34" borderId="12" xfId="2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4" fontId="9" fillId="47" borderId="10" xfId="0" applyNumberFormat="1" applyFont="1" applyFill="1" applyBorder="1" applyAlignment="1">
      <alignment horizontal="center" vertical="center" wrapText="1"/>
    </xf>
    <xf numFmtId="0" fontId="9" fillId="47" borderId="10" xfId="0" applyNumberFormat="1" applyFont="1" applyFill="1" applyBorder="1" applyAlignment="1">
      <alignment horizontal="center" vertical="center" wrapText="1"/>
    </xf>
    <xf numFmtId="178" fontId="9" fillId="47" borderId="10" xfId="20" applyFont="1" applyFill="1" applyBorder="1" applyAlignment="1">
      <alignment horizontal="center" vertical="center" wrapText="1"/>
    </xf>
    <xf numFmtId="178" fontId="7" fillId="35" borderId="16" xfId="20" applyFont="1" applyFill="1" applyBorder="1" applyAlignment="1">
      <alignment horizontal="center" vertical="center" wrapText="1"/>
    </xf>
    <xf numFmtId="178" fontId="7" fillId="41" borderId="16" xfId="2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178" fontId="7" fillId="40" borderId="10" xfId="20" applyFont="1" applyFill="1" applyBorder="1" applyAlignment="1">
      <alignment horizontal="center" vertical="center" wrapText="1"/>
    </xf>
    <xf numFmtId="178" fontId="6" fillId="34" borderId="14" xfId="20" applyFont="1" applyFill="1" applyBorder="1" applyAlignment="1">
      <alignment horizontal="center" vertical="center" wrapText="1"/>
    </xf>
    <xf numFmtId="178" fontId="4" fillId="33" borderId="0" xfId="2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8" fontId="7" fillId="34" borderId="18" xfId="20" applyFont="1" applyFill="1" applyBorder="1" applyAlignment="1">
      <alignment horizontal="center" vertical="center" wrapText="1"/>
    </xf>
    <xf numFmtId="178" fontId="7" fillId="34" borderId="20" xfId="20" applyFont="1" applyFill="1" applyBorder="1" applyAlignment="1">
      <alignment horizontal="center" vertical="center" wrapText="1"/>
    </xf>
    <xf numFmtId="178" fontId="7" fillId="34" borderId="25" xfId="20" applyFont="1" applyFill="1" applyBorder="1" applyAlignment="1">
      <alignment horizontal="center" vertical="center" wrapText="1"/>
    </xf>
    <xf numFmtId="178" fontId="7" fillId="34" borderId="19" xfId="20" applyFont="1" applyFill="1" applyBorder="1" applyAlignment="1">
      <alignment horizontal="center" vertical="center" wrapText="1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7"/>
  <sheetViews>
    <sheetView tabSelected="1" zoomScale="85" zoomScaleNormal="85" workbookViewId="0" topLeftCell="A53">
      <selection activeCell="L6" sqref="L6"/>
    </sheetView>
  </sheetViews>
  <sheetFormatPr defaultColWidth="11.421875" defaultRowHeight="12.75"/>
  <cols>
    <col min="1" max="1" width="2.00390625" style="4" customWidth="1"/>
    <col min="2" max="2" width="4.28125" style="4" customWidth="1"/>
    <col min="3" max="3" width="8.7109375" style="5" customWidth="1"/>
    <col min="4" max="4" width="28.28125" style="6" customWidth="1"/>
    <col min="5" max="5" width="18.140625" style="6" customWidth="1"/>
    <col min="6" max="6" width="14.8515625" style="7" customWidth="1"/>
    <col min="7" max="7" width="14.57421875" style="7" bestFit="1" customWidth="1"/>
    <col min="8" max="8" width="14.421875" style="7" customWidth="1"/>
    <col min="9" max="9" width="15.421875" style="7" customWidth="1"/>
    <col min="10" max="10" width="16.8515625" style="7" customWidth="1"/>
    <col min="11" max="11" width="2.8515625" style="4" customWidth="1"/>
    <col min="12" max="12" width="29.7109375" style="6" customWidth="1"/>
    <col min="13" max="13" width="19.8515625" style="7" customWidth="1"/>
    <col min="14" max="14" width="18.8515625" style="7" customWidth="1"/>
    <col min="15" max="15" width="19.00390625" style="8" customWidth="1"/>
    <col min="16" max="16" width="18.421875" style="8" customWidth="1"/>
    <col min="17" max="17" width="11.421875" style="8" customWidth="1"/>
    <col min="18" max="16384" width="11.421875" style="9" customWidth="1"/>
  </cols>
  <sheetData>
    <row r="1" ht="15"/>
    <row r="2" spans="1:17" s="1" customFormat="1" ht="20.25" customHeight="1">
      <c r="A2" s="10"/>
      <c r="B2" s="11" t="s">
        <v>0</v>
      </c>
      <c r="C2" s="11"/>
      <c r="D2" s="11"/>
      <c r="E2" s="11"/>
      <c r="F2" s="12"/>
      <c r="G2" s="12"/>
      <c r="H2" s="12"/>
      <c r="I2" s="12"/>
      <c r="J2" s="12"/>
      <c r="K2" s="11"/>
      <c r="L2" s="11"/>
      <c r="M2" s="12"/>
      <c r="N2" s="12"/>
      <c r="O2" s="10"/>
      <c r="P2" s="10"/>
      <c r="Q2" s="10"/>
    </row>
    <row r="3" spans="2:14" ht="15.75">
      <c r="B3" s="13"/>
      <c r="C3" s="14"/>
      <c r="D3" s="4"/>
      <c r="E3" s="4"/>
      <c r="F3" s="15"/>
      <c r="G3" s="15"/>
      <c r="H3" s="15"/>
      <c r="I3" s="15"/>
      <c r="J3" s="15"/>
      <c r="L3" s="4"/>
      <c r="M3" s="15"/>
      <c r="N3" s="15"/>
    </row>
    <row r="4" spans="3:14" ht="15.75">
      <c r="C4" s="14"/>
      <c r="D4" s="4"/>
      <c r="E4" s="4"/>
      <c r="F4" s="15"/>
      <c r="G4" s="15"/>
      <c r="H4" s="15"/>
      <c r="I4" s="61"/>
      <c r="J4" s="61"/>
      <c r="L4" s="4"/>
      <c r="M4" s="15"/>
      <c r="N4" s="15"/>
    </row>
    <row r="5" spans="2:14" ht="15.75" customHeight="1">
      <c r="B5" s="16" t="s">
        <v>1</v>
      </c>
      <c r="C5" s="16"/>
      <c r="D5" s="16"/>
      <c r="E5" s="16"/>
      <c r="F5" s="17"/>
      <c r="G5" s="17"/>
      <c r="H5" s="17"/>
      <c r="I5" s="17"/>
      <c r="J5" s="15"/>
      <c r="L5" s="4"/>
      <c r="M5" s="15"/>
      <c r="N5" s="15"/>
    </row>
    <row r="6" spans="2:14" ht="15.75" customHeight="1">
      <c r="B6" s="16" t="s">
        <v>2</v>
      </c>
      <c r="C6" s="16"/>
      <c r="D6" s="16"/>
      <c r="E6" s="16"/>
      <c r="F6" s="18"/>
      <c r="G6" s="18"/>
      <c r="H6" s="18"/>
      <c r="I6" s="18"/>
      <c r="J6" s="15"/>
      <c r="L6" s="4"/>
      <c r="M6" s="15"/>
      <c r="N6" s="15"/>
    </row>
    <row r="7" spans="2:14" ht="15.75" customHeight="1">
      <c r="B7" s="16" t="s">
        <v>3</v>
      </c>
      <c r="C7" s="16"/>
      <c r="D7" s="16"/>
      <c r="E7" s="16"/>
      <c r="F7" s="15"/>
      <c r="G7" s="15"/>
      <c r="H7" s="15"/>
      <c r="I7" s="15"/>
      <c r="J7" s="15"/>
      <c r="L7" s="4"/>
      <c r="M7" s="15"/>
      <c r="N7" s="15"/>
    </row>
    <row r="8" spans="2:14" ht="15.75" customHeight="1">
      <c r="B8" s="16" t="s">
        <v>4</v>
      </c>
      <c r="C8" s="16"/>
      <c r="D8" s="16"/>
      <c r="E8" s="16"/>
      <c r="F8" s="18">
        <f>E149</f>
        <v>0</v>
      </c>
      <c r="G8" s="18"/>
      <c r="H8" s="18"/>
      <c r="I8" s="18"/>
      <c r="J8" s="15"/>
      <c r="L8" s="4"/>
      <c r="M8" s="15"/>
      <c r="N8" s="15"/>
    </row>
    <row r="9" spans="3:14" ht="15">
      <c r="C9" s="14"/>
      <c r="D9" s="4"/>
      <c r="E9" s="4"/>
      <c r="F9" s="15"/>
      <c r="G9" s="15"/>
      <c r="H9" s="15"/>
      <c r="I9" s="15"/>
      <c r="J9" s="15"/>
      <c r="L9" s="4"/>
      <c r="M9" s="15"/>
      <c r="N9" s="15"/>
    </row>
    <row r="10" spans="3:14" ht="15">
      <c r="C10" s="14"/>
      <c r="D10" s="4"/>
      <c r="E10" s="4"/>
      <c r="F10" s="15"/>
      <c r="G10" s="15"/>
      <c r="H10" s="15"/>
      <c r="I10" s="15"/>
      <c r="J10" s="15"/>
      <c r="L10" s="4"/>
      <c r="M10" s="15"/>
      <c r="N10" s="15"/>
    </row>
    <row r="11" spans="1:17" s="1" customFormat="1" ht="21.75" customHeight="1">
      <c r="A11" s="10"/>
      <c r="B11" s="11" t="s">
        <v>5</v>
      </c>
      <c r="C11" s="11"/>
      <c r="D11" s="11"/>
      <c r="E11" s="11"/>
      <c r="F11" s="12"/>
      <c r="G11" s="12"/>
      <c r="H11" s="12"/>
      <c r="I11" s="12"/>
      <c r="J11" s="12"/>
      <c r="K11" s="10"/>
      <c r="L11" s="62" t="s">
        <v>6</v>
      </c>
      <c r="M11" s="63"/>
      <c r="N11" s="63"/>
      <c r="O11" s="10"/>
      <c r="P11" s="10"/>
      <c r="Q11" s="10"/>
    </row>
    <row r="12" spans="3:14" ht="15">
      <c r="C12" s="14"/>
      <c r="D12" s="4"/>
      <c r="E12" s="4"/>
      <c r="F12" s="15"/>
      <c r="G12" s="15"/>
      <c r="H12" s="15"/>
      <c r="I12" s="15"/>
      <c r="J12" s="15"/>
      <c r="L12" s="4"/>
      <c r="M12" s="15"/>
      <c r="N12" s="15"/>
    </row>
    <row r="13" spans="2:14" ht="15.75">
      <c r="B13" s="19" t="s">
        <v>7</v>
      </c>
      <c r="C13" s="19"/>
      <c r="D13" s="19"/>
      <c r="E13" s="19"/>
      <c r="F13" s="20"/>
      <c r="G13" s="20"/>
      <c r="H13" s="20"/>
      <c r="I13" s="20"/>
      <c r="J13" s="20"/>
      <c r="L13" s="64" t="s">
        <v>8</v>
      </c>
      <c r="M13" s="65"/>
      <c r="N13" s="65"/>
    </row>
    <row r="14" spans="2:14" ht="30.75" customHeight="1">
      <c r="B14" s="21" t="s">
        <v>9</v>
      </c>
      <c r="C14" s="22"/>
      <c r="D14" s="23"/>
      <c r="E14" s="24" t="s">
        <v>10</v>
      </c>
      <c r="F14" s="25" t="s">
        <v>11</v>
      </c>
      <c r="G14" s="25" t="s">
        <v>12</v>
      </c>
      <c r="H14" s="25" t="s">
        <v>13</v>
      </c>
      <c r="I14" s="25" t="s">
        <v>14</v>
      </c>
      <c r="J14" s="25" t="s">
        <v>15</v>
      </c>
      <c r="L14" s="66" t="s">
        <v>16</v>
      </c>
      <c r="M14" s="67" t="s">
        <v>17</v>
      </c>
      <c r="N14" s="67" t="s">
        <v>18</v>
      </c>
    </row>
    <row r="15" spans="2:14" ht="12.75" customHeight="1">
      <c r="B15" s="26" t="s">
        <v>19</v>
      </c>
      <c r="C15" s="21" t="s">
        <v>20</v>
      </c>
      <c r="D15" s="22"/>
      <c r="E15" s="22"/>
      <c r="F15" s="27"/>
      <c r="G15" s="27"/>
      <c r="H15" s="27"/>
      <c r="I15" s="68"/>
      <c r="J15" s="25" t="s">
        <v>21</v>
      </c>
      <c r="L15" s="24"/>
      <c r="M15" s="25" t="s">
        <v>21</v>
      </c>
      <c r="N15" s="25" t="s">
        <v>21</v>
      </c>
    </row>
    <row r="16" spans="1:14" ht="15">
      <c r="A16" s="28"/>
      <c r="B16" s="29"/>
      <c r="C16" s="30" t="s">
        <v>22</v>
      </c>
      <c r="D16" s="31"/>
      <c r="E16" s="31"/>
      <c r="F16" s="32"/>
      <c r="G16" s="33">
        <f>F16*0.12</f>
        <v>0</v>
      </c>
      <c r="H16" s="33">
        <f>F16+G16</f>
        <v>0</v>
      </c>
      <c r="I16" s="33"/>
      <c r="J16" s="33">
        <f>H16*I16</f>
        <v>0</v>
      </c>
      <c r="L16" s="34"/>
      <c r="M16" s="33">
        <v>0</v>
      </c>
      <c r="N16" s="33">
        <f aca="true" t="shared" si="0" ref="N16:N20">+J16-M16</f>
        <v>0</v>
      </c>
    </row>
    <row r="17" spans="1:14" ht="15">
      <c r="A17" s="28"/>
      <c r="B17" s="29"/>
      <c r="C17" s="30" t="s">
        <v>23</v>
      </c>
      <c r="D17" s="34"/>
      <c r="E17" s="34"/>
      <c r="F17" s="33"/>
      <c r="G17" s="33">
        <f aca="true" t="shared" si="1" ref="G16:G20">F17*0.12</f>
        <v>0</v>
      </c>
      <c r="H17" s="33">
        <f aca="true" t="shared" si="2" ref="H16:H20">F17+G17</f>
        <v>0</v>
      </c>
      <c r="I17" s="33"/>
      <c r="J17" s="33">
        <f aca="true" t="shared" si="3" ref="J16:J20">H17*I17</f>
        <v>0</v>
      </c>
      <c r="L17" s="34"/>
      <c r="M17" s="33">
        <v>0</v>
      </c>
      <c r="N17" s="33">
        <f t="shared" si="0"/>
        <v>0</v>
      </c>
    </row>
    <row r="18" spans="1:14" ht="15">
      <c r="A18" s="28"/>
      <c r="B18" s="29"/>
      <c r="C18" s="30" t="s">
        <v>24</v>
      </c>
      <c r="D18" s="34"/>
      <c r="E18" s="34"/>
      <c r="F18" s="33"/>
      <c r="G18" s="33">
        <f t="shared" si="1"/>
        <v>0</v>
      </c>
      <c r="H18" s="33">
        <f t="shared" si="2"/>
        <v>0</v>
      </c>
      <c r="I18" s="33"/>
      <c r="J18" s="33">
        <f t="shared" si="3"/>
        <v>0</v>
      </c>
      <c r="L18" s="34"/>
      <c r="M18" s="33">
        <v>0</v>
      </c>
      <c r="N18" s="33">
        <f t="shared" si="0"/>
        <v>0</v>
      </c>
    </row>
    <row r="19" spans="1:17" s="2" customFormat="1" ht="15">
      <c r="A19" s="28"/>
      <c r="B19" s="29"/>
      <c r="C19" s="30" t="s">
        <v>25</v>
      </c>
      <c r="D19" s="34"/>
      <c r="E19" s="34"/>
      <c r="F19" s="33"/>
      <c r="G19" s="33">
        <f t="shared" si="1"/>
        <v>0</v>
      </c>
      <c r="H19" s="33">
        <f t="shared" si="2"/>
        <v>0</v>
      </c>
      <c r="I19" s="33"/>
      <c r="J19" s="33">
        <f t="shared" si="3"/>
        <v>0</v>
      </c>
      <c r="K19" s="28"/>
      <c r="L19" s="69"/>
      <c r="M19" s="70">
        <v>0</v>
      </c>
      <c r="N19" s="33">
        <f t="shared" si="0"/>
        <v>0</v>
      </c>
      <c r="O19" s="71"/>
      <c r="P19" s="71"/>
      <c r="Q19" s="71"/>
    </row>
    <row r="20" spans="1:14" ht="15">
      <c r="A20" s="28"/>
      <c r="B20" s="29"/>
      <c r="C20" s="30" t="s">
        <v>26</v>
      </c>
      <c r="D20" s="34"/>
      <c r="E20" s="35"/>
      <c r="F20" s="36"/>
      <c r="G20" s="33">
        <f t="shared" si="1"/>
        <v>0</v>
      </c>
      <c r="H20" s="33">
        <f t="shared" si="2"/>
        <v>0</v>
      </c>
      <c r="I20" s="33"/>
      <c r="J20" s="33">
        <f t="shared" si="3"/>
        <v>0</v>
      </c>
      <c r="L20" s="34"/>
      <c r="M20" s="33">
        <v>0</v>
      </c>
      <c r="N20" s="33">
        <f t="shared" si="0"/>
        <v>0</v>
      </c>
    </row>
    <row r="21" spans="1:14" ht="15.75">
      <c r="A21" s="28"/>
      <c r="B21" s="28"/>
      <c r="C21" s="37"/>
      <c r="D21" s="38"/>
      <c r="E21" s="38"/>
      <c r="F21" s="39"/>
      <c r="G21" s="39"/>
      <c r="H21" s="40" t="s">
        <v>27</v>
      </c>
      <c r="I21" s="72"/>
      <c r="J21" s="73">
        <f aca="true" t="shared" si="4" ref="J21:N21">SUM(J16:J20)</f>
        <v>0</v>
      </c>
      <c r="L21" s="24" t="s">
        <v>27</v>
      </c>
      <c r="M21" s="74">
        <f t="shared" si="4"/>
        <v>0</v>
      </c>
      <c r="N21" s="74">
        <f t="shared" si="4"/>
        <v>0</v>
      </c>
    </row>
    <row r="22" spans="1:14" ht="12.75" customHeight="1">
      <c r="A22" s="28"/>
      <c r="B22" s="26" t="s">
        <v>28</v>
      </c>
      <c r="C22" s="21" t="s">
        <v>29</v>
      </c>
      <c r="D22" s="22"/>
      <c r="E22" s="22"/>
      <c r="F22" s="27"/>
      <c r="G22" s="27"/>
      <c r="H22" s="27"/>
      <c r="I22" s="68"/>
      <c r="J22" s="25" t="s">
        <v>21</v>
      </c>
      <c r="L22" s="24"/>
      <c r="M22" s="25" t="s">
        <v>21</v>
      </c>
      <c r="N22" s="25" t="s">
        <v>21</v>
      </c>
    </row>
    <row r="23" spans="1:14" ht="15">
      <c r="A23" s="28"/>
      <c r="B23" s="29"/>
      <c r="C23" s="41" t="s">
        <v>30</v>
      </c>
      <c r="D23" s="31"/>
      <c r="E23" s="31"/>
      <c r="F23" s="32"/>
      <c r="G23" s="33">
        <f aca="true" t="shared" si="5" ref="G23:G27">F23*0.12</f>
        <v>0</v>
      </c>
      <c r="H23" s="33">
        <f aca="true" t="shared" si="6" ref="H23:H27">F23+G23</f>
        <v>0</v>
      </c>
      <c r="I23" s="75"/>
      <c r="J23" s="33">
        <f aca="true" t="shared" si="7" ref="J23:J27">H23*I23</f>
        <v>0</v>
      </c>
      <c r="L23" s="34"/>
      <c r="M23" s="33">
        <v>0</v>
      </c>
      <c r="N23" s="33">
        <f aca="true" t="shared" si="8" ref="N23:N27">+J23-M23</f>
        <v>0</v>
      </c>
    </row>
    <row r="24" spans="1:14" ht="15">
      <c r="A24" s="28"/>
      <c r="B24" s="29"/>
      <c r="C24" s="41" t="s">
        <v>31</v>
      </c>
      <c r="D24" s="34"/>
      <c r="E24" s="34"/>
      <c r="F24" s="33"/>
      <c r="G24" s="33">
        <f t="shared" si="5"/>
        <v>0</v>
      </c>
      <c r="H24" s="33">
        <f t="shared" si="6"/>
        <v>0</v>
      </c>
      <c r="I24" s="33"/>
      <c r="J24" s="33">
        <f t="shared" si="7"/>
        <v>0</v>
      </c>
      <c r="L24" s="34"/>
      <c r="M24" s="33">
        <v>0</v>
      </c>
      <c r="N24" s="33">
        <f t="shared" si="8"/>
        <v>0</v>
      </c>
    </row>
    <row r="25" spans="1:14" ht="15">
      <c r="A25" s="28"/>
      <c r="B25" s="29"/>
      <c r="C25" s="41" t="s">
        <v>32</v>
      </c>
      <c r="D25" s="34"/>
      <c r="E25" s="34"/>
      <c r="F25" s="33"/>
      <c r="G25" s="33">
        <f t="shared" si="5"/>
        <v>0</v>
      </c>
      <c r="H25" s="33">
        <f t="shared" si="6"/>
        <v>0</v>
      </c>
      <c r="I25" s="33"/>
      <c r="J25" s="33">
        <f t="shared" si="7"/>
        <v>0</v>
      </c>
      <c r="L25" s="34"/>
      <c r="M25" s="33">
        <v>0</v>
      </c>
      <c r="N25" s="33">
        <f t="shared" si="8"/>
        <v>0</v>
      </c>
    </row>
    <row r="26" spans="1:14" ht="15">
      <c r="A26" s="28"/>
      <c r="B26" s="29"/>
      <c r="C26" s="41" t="s">
        <v>33</v>
      </c>
      <c r="D26" s="34"/>
      <c r="E26" s="34"/>
      <c r="F26" s="33"/>
      <c r="G26" s="33">
        <f t="shared" si="5"/>
        <v>0</v>
      </c>
      <c r="H26" s="33">
        <f t="shared" si="6"/>
        <v>0</v>
      </c>
      <c r="I26" s="33"/>
      <c r="J26" s="33">
        <f t="shared" si="7"/>
        <v>0</v>
      </c>
      <c r="L26" s="69"/>
      <c r="M26" s="70">
        <v>0</v>
      </c>
      <c r="N26" s="33">
        <f t="shared" si="8"/>
        <v>0</v>
      </c>
    </row>
    <row r="27" spans="1:14" ht="15">
      <c r="A27" s="28"/>
      <c r="B27" s="29"/>
      <c r="C27" s="41" t="s">
        <v>34</v>
      </c>
      <c r="D27" s="34"/>
      <c r="E27" s="34"/>
      <c r="F27" s="33"/>
      <c r="G27" s="33">
        <f t="shared" si="5"/>
        <v>0</v>
      </c>
      <c r="H27" s="33">
        <f t="shared" si="6"/>
        <v>0</v>
      </c>
      <c r="I27" s="33"/>
      <c r="J27" s="33">
        <f t="shared" si="7"/>
        <v>0</v>
      </c>
      <c r="L27" s="34"/>
      <c r="M27" s="33">
        <v>0</v>
      </c>
      <c r="N27" s="33">
        <f t="shared" si="8"/>
        <v>0</v>
      </c>
    </row>
    <row r="28" spans="1:14" ht="15.75">
      <c r="A28" s="28"/>
      <c r="B28" s="28"/>
      <c r="C28" s="42"/>
      <c r="D28" s="43"/>
      <c r="E28" s="43"/>
      <c r="F28" s="44"/>
      <c r="G28" s="44"/>
      <c r="H28" s="45" t="s">
        <v>35</v>
      </c>
      <c r="I28" s="68"/>
      <c r="J28" s="73">
        <f aca="true" t="shared" si="9" ref="J28:N28">SUM(J23:J27)</f>
        <v>0</v>
      </c>
      <c r="L28" s="24" t="s">
        <v>35</v>
      </c>
      <c r="M28" s="74">
        <f t="shared" si="9"/>
        <v>0</v>
      </c>
      <c r="N28" s="74">
        <f t="shared" si="9"/>
        <v>0</v>
      </c>
    </row>
    <row r="29" spans="1:14" ht="12.75" customHeight="1">
      <c r="A29" s="28"/>
      <c r="B29" s="26" t="s">
        <v>36</v>
      </c>
      <c r="C29" s="21" t="s">
        <v>37</v>
      </c>
      <c r="D29" s="22"/>
      <c r="E29" s="22"/>
      <c r="F29" s="27"/>
      <c r="G29" s="27"/>
      <c r="H29" s="27"/>
      <c r="I29" s="68"/>
      <c r="J29" s="25" t="s">
        <v>21</v>
      </c>
      <c r="L29" s="24"/>
      <c r="M29" s="25" t="s">
        <v>21</v>
      </c>
      <c r="N29" s="25" t="s">
        <v>21</v>
      </c>
    </row>
    <row r="30" spans="1:14" ht="15">
      <c r="A30" s="28"/>
      <c r="B30" s="29"/>
      <c r="C30" s="46" t="s">
        <v>38</v>
      </c>
      <c r="D30" s="31"/>
      <c r="E30" s="31"/>
      <c r="F30" s="32"/>
      <c r="G30" s="33">
        <f aca="true" t="shared" si="10" ref="G30:G33">F30*0.12</f>
        <v>0</v>
      </c>
      <c r="H30" s="33">
        <f aca="true" t="shared" si="11" ref="H30:H33">F30+G30</f>
        <v>0</v>
      </c>
      <c r="I30" s="75"/>
      <c r="J30" s="33">
        <f aca="true" t="shared" si="12" ref="J30:J33">H30*I30</f>
        <v>0</v>
      </c>
      <c r="L30" s="34"/>
      <c r="M30" s="33">
        <v>0</v>
      </c>
      <c r="N30" s="33">
        <f aca="true" t="shared" si="13" ref="N30:N33">+J30-M30</f>
        <v>0</v>
      </c>
    </row>
    <row r="31" spans="1:14" ht="15">
      <c r="A31" s="28"/>
      <c r="B31" s="29"/>
      <c r="C31" s="46" t="s">
        <v>39</v>
      </c>
      <c r="D31" s="34"/>
      <c r="E31" s="34"/>
      <c r="F31" s="33"/>
      <c r="G31" s="33">
        <f t="shared" si="10"/>
        <v>0</v>
      </c>
      <c r="H31" s="33">
        <f t="shared" si="11"/>
        <v>0</v>
      </c>
      <c r="I31" s="33"/>
      <c r="J31" s="33">
        <f t="shared" si="12"/>
        <v>0</v>
      </c>
      <c r="L31" s="34"/>
      <c r="M31" s="33">
        <v>0</v>
      </c>
      <c r="N31" s="33">
        <f t="shared" si="13"/>
        <v>0</v>
      </c>
    </row>
    <row r="32" spans="1:14" ht="15">
      <c r="A32" s="28"/>
      <c r="B32" s="29"/>
      <c r="C32" s="46" t="s">
        <v>40</v>
      </c>
      <c r="D32" s="34"/>
      <c r="E32" s="34"/>
      <c r="F32" s="33"/>
      <c r="G32" s="33">
        <f t="shared" si="10"/>
        <v>0</v>
      </c>
      <c r="H32" s="33">
        <f t="shared" si="11"/>
        <v>0</v>
      </c>
      <c r="I32" s="33"/>
      <c r="J32" s="33">
        <f t="shared" si="12"/>
        <v>0</v>
      </c>
      <c r="L32" s="34"/>
      <c r="M32" s="33">
        <v>0</v>
      </c>
      <c r="N32" s="33">
        <f t="shared" si="13"/>
        <v>0</v>
      </c>
    </row>
    <row r="33" spans="1:14" ht="15">
      <c r="A33" s="28"/>
      <c r="B33" s="29"/>
      <c r="C33" s="46" t="s">
        <v>41</v>
      </c>
      <c r="D33" s="34"/>
      <c r="E33" s="34"/>
      <c r="F33" s="33"/>
      <c r="G33" s="33">
        <f t="shared" si="10"/>
        <v>0</v>
      </c>
      <c r="H33" s="33">
        <f t="shared" si="11"/>
        <v>0</v>
      </c>
      <c r="I33" s="33"/>
      <c r="J33" s="33">
        <f t="shared" si="12"/>
        <v>0</v>
      </c>
      <c r="L33" s="69"/>
      <c r="M33" s="70">
        <v>0</v>
      </c>
      <c r="N33" s="33">
        <f t="shared" si="13"/>
        <v>0</v>
      </c>
    </row>
    <row r="34" spans="1:14" ht="15.75">
      <c r="A34" s="28"/>
      <c r="B34" s="28"/>
      <c r="C34" s="42"/>
      <c r="D34" s="43"/>
      <c r="E34" s="43"/>
      <c r="F34" s="44"/>
      <c r="G34" s="44"/>
      <c r="H34" s="45" t="s">
        <v>42</v>
      </c>
      <c r="I34" s="68"/>
      <c r="J34" s="73">
        <f aca="true" t="shared" si="14" ref="J34:N34">SUM(J30:J33)</f>
        <v>0</v>
      </c>
      <c r="L34" s="24" t="s">
        <v>42</v>
      </c>
      <c r="M34" s="74">
        <f t="shared" si="14"/>
        <v>0</v>
      </c>
      <c r="N34" s="74">
        <f t="shared" si="14"/>
        <v>0</v>
      </c>
    </row>
    <row r="35" spans="1:14" ht="12.75" customHeight="1">
      <c r="A35" s="28"/>
      <c r="B35" s="26" t="s">
        <v>43</v>
      </c>
      <c r="C35" s="21" t="s">
        <v>44</v>
      </c>
      <c r="D35" s="22"/>
      <c r="E35" s="22"/>
      <c r="F35" s="27"/>
      <c r="G35" s="27"/>
      <c r="H35" s="27"/>
      <c r="I35" s="68"/>
      <c r="J35" s="25" t="s">
        <v>21</v>
      </c>
      <c r="L35" s="24"/>
      <c r="M35" s="25" t="s">
        <v>21</v>
      </c>
      <c r="N35" s="25" t="s">
        <v>21</v>
      </c>
    </row>
    <row r="36" spans="1:14" ht="15">
      <c r="A36" s="28"/>
      <c r="B36" s="29"/>
      <c r="C36" s="41" t="s">
        <v>45</v>
      </c>
      <c r="D36" s="31"/>
      <c r="E36" s="31"/>
      <c r="F36" s="32"/>
      <c r="G36" s="33">
        <f aca="true" t="shared" si="15" ref="G36:G40">F36*0.12</f>
        <v>0</v>
      </c>
      <c r="H36" s="33">
        <f aca="true" t="shared" si="16" ref="H36:H40">F36+G36</f>
        <v>0</v>
      </c>
      <c r="I36" s="75"/>
      <c r="J36" s="33">
        <f aca="true" t="shared" si="17" ref="J36:J40">H36*I36</f>
        <v>0</v>
      </c>
      <c r="L36" s="34"/>
      <c r="M36" s="33">
        <v>0</v>
      </c>
      <c r="N36" s="33">
        <f aca="true" t="shared" si="18" ref="N36:N40">+J37-M36</f>
        <v>0</v>
      </c>
    </row>
    <row r="37" spans="1:14" ht="15">
      <c r="A37" s="28"/>
      <c r="B37" s="29"/>
      <c r="C37" s="41" t="s">
        <v>46</v>
      </c>
      <c r="D37" s="34"/>
      <c r="E37" s="34"/>
      <c r="F37" s="33"/>
      <c r="G37" s="33">
        <f t="shared" si="15"/>
        <v>0</v>
      </c>
      <c r="H37" s="33">
        <f t="shared" si="16"/>
        <v>0</v>
      </c>
      <c r="I37" s="33"/>
      <c r="J37" s="33">
        <f t="shared" si="17"/>
        <v>0</v>
      </c>
      <c r="L37" s="34"/>
      <c r="M37" s="33">
        <v>0</v>
      </c>
      <c r="N37" s="33">
        <f t="shared" si="18"/>
        <v>0</v>
      </c>
    </row>
    <row r="38" spans="1:14" ht="15">
      <c r="A38" s="28"/>
      <c r="B38" s="29"/>
      <c r="C38" s="41" t="s">
        <v>47</v>
      </c>
      <c r="D38" s="34"/>
      <c r="E38" s="34"/>
      <c r="F38" s="33"/>
      <c r="G38" s="33">
        <f t="shared" si="15"/>
        <v>0</v>
      </c>
      <c r="H38" s="33">
        <f t="shared" si="16"/>
        <v>0</v>
      </c>
      <c r="I38" s="33"/>
      <c r="J38" s="33">
        <f t="shared" si="17"/>
        <v>0</v>
      </c>
      <c r="L38" s="34"/>
      <c r="M38" s="33">
        <v>0</v>
      </c>
      <c r="N38" s="33">
        <f t="shared" si="18"/>
        <v>0</v>
      </c>
    </row>
    <row r="39" spans="1:14" ht="15">
      <c r="A39" s="28"/>
      <c r="B39" s="29"/>
      <c r="C39" s="41" t="s">
        <v>48</v>
      </c>
      <c r="D39" s="34"/>
      <c r="E39" s="34"/>
      <c r="F39" s="33"/>
      <c r="G39" s="33">
        <f t="shared" si="15"/>
        <v>0</v>
      </c>
      <c r="H39" s="33">
        <f t="shared" si="16"/>
        <v>0</v>
      </c>
      <c r="I39" s="33"/>
      <c r="J39" s="33">
        <f t="shared" si="17"/>
        <v>0</v>
      </c>
      <c r="L39" s="69"/>
      <c r="M39" s="70">
        <v>0</v>
      </c>
      <c r="N39" s="33">
        <f t="shared" si="18"/>
        <v>0</v>
      </c>
    </row>
    <row r="40" spans="1:14" ht="15">
      <c r="A40" s="28"/>
      <c r="B40" s="29"/>
      <c r="C40" s="41" t="s">
        <v>49</v>
      </c>
      <c r="D40" s="34"/>
      <c r="E40" s="34"/>
      <c r="F40" s="33"/>
      <c r="G40" s="33">
        <f t="shared" si="15"/>
        <v>0</v>
      </c>
      <c r="H40" s="33">
        <f t="shared" si="16"/>
        <v>0</v>
      </c>
      <c r="I40" s="33"/>
      <c r="J40" s="33">
        <f t="shared" si="17"/>
        <v>0</v>
      </c>
      <c r="L40" s="34"/>
      <c r="M40" s="33">
        <v>0</v>
      </c>
      <c r="N40" s="33">
        <f t="shared" si="18"/>
        <v>0</v>
      </c>
    </row>
    <row r="41" spans="1:14" ht="15.75">
      <c r="A41" s="28"/>
      <c r="B41" s="28"/>
      <c r="C41" s="42"/>
      <c r="D41" s="43"/>
      <c r="E41" s="43"/>
      <c r="F41" s="44"/>
      <c r="G41" s="44"/>
      <c r="H41" s="45" t="s">
        <v>50</v>
      </c>
      <c r="I41" s="68"/>
      <c r="J41" s="73">
        <f aca="true" t="shared" si="19" ref="J41:N41">SUM(J36:J40)</f>
        <v>0</v>
      </c>
      <c r="L41" s="24" t="s">
        <v>50</v>
      </c>
      <c r="M41" s="74">
        <f t="shared" si="19"/>
        <v>0</v>
      </c>
      <c r="N41" s="74">
        <f t="shared" si="19"/>
        <v>0</v>
      </c>
    </row>
    <row r="42" spans="1:14" ht="15" customHeight="1">
      <c r="A42" s="28"/>
      <c r="B42" s="26" t="s">
        <v>51</v>
      </c>
      <c r="C42" s="21"/>
      <c r="D42" s="22"/>
      <c r="E42" s="22"/>
      <c r="F42" s="27"/>
      <c r="G42" s="27"/>
      <c r="H42" s="27"/>
      <c r="I42" s="68"/>
      <c r="J42" s="25" t="s">
        <v>21</v>
      </c>
      <c r="L42" s="24"/>
      <c r="M42" s="25" t="s">
        <v>21</v>
      </c>
      <c r="N42" s="25" t="s">
        <v>21</v>
      </c>
    </row>
    <row r="43" spans="1:14" ht="15">
      <c r="A43" s="28"/>
      <c r="B43" s="29"/>
      <c r="C43" s="41" t="s">
        <v>52</v>
      </c>
      <c r="D43" s="31"/>
      <c r="E43" s="31"/>
      <c r="F43" s="32"/>
      <c r="G43" s="33">
        <f aca="true" t="shared" si="20" ref="G43:G47">F43*0.12</f>
        <v>0</v>
      </c>
      <c r="H43" s="33">
        <f aca="true" t="shared" si="21" ref="H43:H47">F43+G43</f>
        <v>0</v>
      </c>
      <c r="I43" s="75"/>
      <c r="J43" s="33">
        <f aca="true" t="shared" si="22" ref="J43:J47">H43*I43</f>
        <v>0</v>
      </c>
      <c r="L43" s="34"/>
      <c r="M43" s="33">
        <v>0</v>
      </c>
      <c r="N43" s="33">
        <f aca="true" t="shared" si="23" ref="N43:N46">+J44-M43</f>
        <v>0</v>
      </c>
    </row>
    <row r="44" spans="1:14" ht="15">
      <c r="A44" s="28"/>
      <c r="B44" s="29"/>
      <c r="C44" s="41" t="s">
        <v>53</v>
      </c>
      <c r="D44" s="34"/>
      <c r="E44" s="34"/>
      <c r="F44" s="33"/>
      <c r="G44" s="33">
        <f t="shared" si="20"/>
        <v>0</v>
      </c>
      <c r="H44" s="33">
        <f t="shared" si="21"/>
        <v>0</v>
      </c>
      <c r="I44" s="33"/>
      <c r="J44" s="33">
        <f t="shared" si="22"/>
        <v>0</v>
      </c>
      <c r="L44" s="34"/>
      <c r="M44" s="33">
        <v>0</v>
      </c>
      <c r="N44" s="33">
        <f t="shared" si="23"/>
        <v>0</v>
      </c>
    </row>
    <row r="45" spans="1:14" ht="15">
      <c r="A45" s="28"/>
      <c r="B45" s="29"/>
      <c r="C45" s="41" t="s">
        <v>54</v>
      </c>
      <c r="D45" s="34"/>
      <c r="E45" s="34"/>
      <c r="F45" s="33"/>
      <c r="G45" s="33">
        <f t="shared" si="20"/>
        <v>0</v>
      </c>
      <c r="H45" s="33">
        <f t="shared" si="21"/>
        <v>0</v>
      </c>
      <c r="I45" s="33"/>
      <c r="J45" s="33">
        <f t="shared" si="22"/>
        <v>0</v>
      </c>
      <c r="L45" s="34"/>
      <c r="M45" s="33">
        <v>0</v>
      </c>
      <c r="N45" s="33">
        <f t="shared" si="23"/>
        <v>0</v>
      </c>
    </row>
    <row r="46" spans="1:14" ht="15">
      <c r="A46" s="28"/>
      <c r="B46" s="29"/>
      <c r="C46" s="41" t="s">
        <v>55</v>
      </c>
      <c r="D46" s="34"/>
      <c r="E46" s="34"/>
      <c r="F46" s="33"/>
      <c r="G46" s="33">
        <f t="shared" si="20"/>
        <v>0</v>
      </c>
      <c r="H46" s="33">
        <f t="shared" si="21"/>
        <v>0</v>
      </c>
      <c r="I46" s="33"/>
      <c r="J46" s="33">
        <f t="shared" si="22"/>
        <v>0</v>
      </c>
      <c r="L46" s="69"/>
      <c r="M46" s="70">
        <v>0</v>
      </c>
      <c r="N46" s="33">
        <f t="shared" si="23"/>
        <v>0</v>
      </c>
    </row>
    <row r="47" spans="1:14" ht="15">
      <c r="A47" s="28"/>
      <c r="B47" s="29"/>
      <c r="C47" s="41" t="s">
        <v>56</v>
      </c>
      <c r="D47" s="34"/>
      <c r="E47" s="34"/>
      <c r="F47" s="33"/>
      <c r="G47" s="33">
        <f t="shared" si="20"/>
        <v>0</v>
      </c>
      <c r="H47" s="33">
        <f t="shared" si="21"/>
        <v>0</v>
      </c>
      <c r="I47" s="33"/>
      <c r="J47" s="33">
        <f t="shared" si="22"/>
        <v>0</v>
      </c>
      <c r="L47" s="34"/>
      <c r="M47" s="33">
        <v>0</v>
      </c>
      <c r="N47" s="33">
        <v>0</v>
      </c>
    </row>
    <row r="48" spans="1:14" ht="28.5" customHeight="1">
      <c r="A48" s="28"/>
      <c r="B48" s="47"/>
      <c r="C48" s="48"/>
      <c r="D48" s="47"/>
      <c r="E48" s="47"/>
      <c r="F48" s="49"/>
      <c r="G48" s="50"/>
      <c r="H48" s="45" t="s">
        <v>57</v>
      </c>
      <c r="I48" s="68"/>
      <c r="J48" s="73">
        <f aca="true" t="shared" si="24" ref="J48:N48">SUM(J43:J47)</f>
        <v>0</v>
      </c>
      <c r="L48" s="24" t="s">
        <v>57</v>
      </c>
      <c r="M48" s="73">
        <f t="shared" si="24"/>
        <v>0</v>
      </c>
      <c r="N48" s="73">
        <f t="shared" si="24"/>
        <v>0</v>
      </c>
    </row>
    <row r="49" spans="1:14" ht="33" customHeight="1">
      <c r="A49" s="28"/>
      <c r="B49" s="51"/>
      <c r="C49" s="52"/>
      <c r="D49" s="51"/>
      <c r="E49" s="51"/>
      <c r="F49" s="53"/>
      <c r="G49" s="54"/>
      <c r="H49" s="55" t="s">
        <v>58</v>
      </c>
      <c r="I49" s="76"/>
      <c r="J49" s="20">
        <f aca="true" t="shared" si="25" ref="J49:N49">+J48+J41+J34+J28+J21</f>
        <v>0</v>
      </c>
      <c r="L49" s="77" t="s">
        <v>58</v>
      </c>
      <c r="M49" s="65">
        <f t="shared" si="25"/>
        <v>0</v>
      </c>
      <c r="N49" s="65">
        <f t="shared" si="25"/>
        <v>0</v>
      </c>
    </row>
    <row r="50" spans="1:14" ht="15.75">
      <c r="A50" s="28"/>
      <c r="B50" s="28"/>
      <c r="C50" s="56"/>
      <c r="D50" s="4"/>
      <c r="E50" s="4"/>
      <c r="F50" s="15"/>
      <c r="G50" s="15"/>
      <c r="H50" s="57" t="s">
        <v>59</v>
      </c>
      <c r="I50" s="57"/>
      <c r="J50" s="78">
        <f>J49*5%</f>
        <v>0</v>
      </c>
      <c r="K50" s="13"/>
      <c r="L50" s="78" t="s">
        <v>59</v>
      </c>
      <c r="M50" s="78">
        <f>M49*5%</f>
        <v>0</v>
      </c>
      <c r="N50" s="78">
        <f>+N49*0.05</f>
        <v>0</v>
      </c>
    </row>
    <row r="51" spans="1:14" ht="31.5">
      <c r="A51" s="28"/>
      <c r="B51" s="28"/>
      <c r="C51" s="56"/>
      <c r="D51" s="4"/>
      <c r="E51" s="4"/>
      <c r="F51" s="15"/>
      <c r="G51" s="15"/>
      <c r="H51" s="58" t="s">
        <v>60</v>
      </c>
      <c r="I51" s="58"/>
      <c r="J51" s="58">
        <f>J49+J50</f>
        <v>0</v>
      </c>
      <c r="K51" s="13"/>
      <c r="L51" s="77" t="s">
        <v>60</v>
      </c>
      <c r="M51" s="65">
        <f>M49+M50</f>
        <v>0</v>
      </c>
      <c r="N51" s="65">
        <f>+N49+N50</f>
        <v>0</v>
      </c>
    </row>
    <row r="52" spans="1:14" ht="15">
      <c r="A52" s="28"/>
      <c r="B52" s="28"/>
      <c r="C52" s="56"/>
      <c r="D52" s="4"/>
      <c r="E52" s="4"/>
      <c r="F52" s="15"/>
      <c r="G52" s="15"/>
      <c r="H52" s="15"/>
      <c r="I52" s="15"/>
      <c r="J52" s="15"/>
      <c r="L52" s="4"/>
      <c r="M52" s="15"/>
      <c r="N52" s="15"/>
    </row>
    <row r="53" spans="2:14" ht="15.75">
      <c r="B53" s="19" t="s">
        <v>61</v>
      </c>
      <c r="C53" s="19"/>
      <c r="D53" s="19"/>
      <c r="E53" s="19"/>
      <c r="F53" s="20"/>
      <c r="G53" s="20"/>
      <c r="H53" s="20"/>
      <c r="I53" s="20"/>
      <c r="J53" s="20"/>
      <c r="L53" s="64" t="s">
        <v>62</v>
      </c>
      <c r="M53" s="65"/>
      <c r="N53" s="65"/>
    </row>
    <row r="54" spans="2:14" ht="30.75" customHeight="1">
      <c r="B54" s="21" t="s">
        <v>9</v>
      </c>
      <c r="C54" s="22"/>
      <c r="D54" s="23"/>
      <c r="E54" s="24" t="s">
        <v>63</v>
      </c>
      <c r="F54" s="25" t="s">
        <v>11</v>
      </c>
      <c r="G54" s="25" t="s">
        <v>12</v>
      </c>
      <c r="H54" s="25" t="s">
        <v>13</v>
      </c>
      <c r="I54" s="25" t="s">
        <v>14</v>
      </c>
      <c r="J54" s="25" t="s">
        <v>15</v>
      </c>
      <c r="L54" s="66" t="s">
        <v>16</v>
      </c>
      <c r="M54" s="67" t="s">
        <v>17</v>
      </c>
      <c r="N54" s="67" t="s">
        <v>18</v>
      </c>
    </row>
    <row r="55" spans="2:14" ht="12.75" customHeight="1">
      <c r="B55" s="26" t="s">
        <v>64</v>
      </c>
      <c r="C55" s="21" t="s">
        <v>20</v>
      </c>
      <c r="D55" s="22"/>
      <c r="E55" s="22"/>
      <c r="F55" s="27"/>
      <c r="G55" s="27"/>
      <c r="H55" s="27"/>
      <c r="I55" s="68"/>
      <c r="J55" s="25" t="s">
        <v>21</v>
      </c>
      <c r="L55" s="24"/>
      <c r="M55" s="25" t="s">
        <v>21</v>
      </c>
      <c r="N55" s="25" t="s">
        <v>21</v>
      </c>
    </row>
    <row r="56" spans="1:14" ht="15">
      <c r="A56" s="28"/>
      <c r="B56" s="29"/>
      <c r="C56" s="30" t="s">
        <v>65</v>
      </c>
      <c r="D56" s="31"/>
      <c r="E56" s="31"/>
      <c r="F56" s="32"/>
      <c r="G56" s="33">
        <f aca="true" t="shared" si="26" ref="G56:G60">F56*0.12</f>
        <v>0</v>
      </c>
      <c r="H56" s="33">
        <f aca="true" t="shared" si="27" ref="H56:H60">F56+G56</f>
        <v>0</v>
      </c>
      <c r="I56" s="75"/>
      <c r="J56" s="33">
        <f aca="true" t="shared" si="28" ref="J56:J60">H56*I56</f>
        <v>0</v>
      </c>
      <c r="L56" s="34"/>
      <c r="M56" s="33">
        <v>0</v>
      </c>
      <c r="N56" s="33">
        <f aca="true" t="shared" si="29" ref="N56:N60">+J56-M56</f>
        <v>0</v>
      </c>
    </row>
    <row r="57" spans="1:14" ht="15">
      <c r="A57" s="28"/>
      <c r="B57" s="29"/>
      <c r="C57" s="59" t="s">
        <v>66</v>
      </c>
      <c r="D57" s="34"/>
      <c r="E57" s="34"/>
      <c r="F57" s="33"/>
      <c r="G57" s="33">
        <f t="shared" si="26"/>
        <v>0</v>
      </c>
      <c r="H57" s="33">
        <f t="shared" si="27"/>
        <v>0</v>
      </c>
      <c r="I57" s="33"/>
      <c r="J57" s="33">
        <f t="shared" si="28"/>
        <v>0</v>
      </c>
      <c r="L57" s="34"/>
      <c r="M57" s="33">
        <v>0</v>
      </c>
      <c r="N57" s="33">
        <f t="shared" si="29"/>
        <v>0</v>
      </c>
    </row>
    <row r="58" spans="1:14" ht="15">
      <c r="A58" s="28"/>
      <c r="B58" s="29"/>
      <c r="C58" s="59" t="s">
        <v>67</v>
      </c>
      <c r="D58" s="34"/>
      <c r="E58" s="34"/>
      <c r="F58" s="33"/>
      <c r="G58" s="33">
        <f t="shared" si="26"/>
        <v>0</v>
      </c>
      <c r="H58" s="33">
        <f t="shared" si="27"/>
        <v>0</v>
      </c>
      <c r="I58" s="33"/>
      <c r="J58" s="33">
        <f t="shared" si="28"/>
        <v>0</v>
      </c>
      <c r="L58" s="34"/>
      <c r="M58" s="33">
        <v>0</v>
      </c>
      <c r="N58" s="33">
        <f t="shared" si="29"/>
        <v>0</v>
      </c>
    </row>
    <row r="59" spans="1:14" ht="15">
      <c r="A59" s="28"/>
      <c r="B59" s="29"/>
      <c r="C59" s="59" t="s">
        <v>68</v>
      </c>
      <c r="D59" s="34"/>
      <c r="E59" s="34"/>
      <c r="F59" s="33"/>
      <c r="G59" s="33">
        <f t="shared" si="26"/>
        <v>0</v>
      </c>
      <c r="H59" s="33">
        <f t="shared" si="27"/>
        <v>0</v>
      </c>
      <c r="I59" s="33"/>
      <c r="J59" s="33">
        <f t="shared" si="28"/>
        <v>0</v>
      </c>
      <c r="L59" s="69"/>
      <c r="M59" s="70">
        <v>0</v>
      </c>
      <c r="N59" s="33">
        <f t="shared" si="29"/>
        <v>0</v>
      </c>
    </row>
    <row r="60" spans="1:14" ht="15">
      <c r="A60" s="28"/>
      <c r="B60" s="29"/>
      <c r="C60" s="59" t="s">
        <v>69</v>
      </c>
      <c r="D60" s="34"/>
      <c r="E60" s="35"/>
      <c r="F60" s="36"/>
      <c r="G60" s="33">
        <f t="shared" si="26"/>
        <v>0</v>
      </c>
      <c r="H60" s="33">
        <f t="shared" si="27"/>
        <v>0</v>
      </c>
      <c r="I60" s="33"/>
      <c r="J60" s="33">
        <f t="shared" si="28"/>
        <v>0</v>
      </c>
      <c r="L60" s="34"/>
      <c r="M60" s="33">
        <v>0</v>
      </c>
      <c r="N60" s="33">
        <f t="shared" si="29"/>
        <v>0</v>
      </c>
    </row>
    <row r="61" spans="1:14" ht="15.75">
      <c r="A61" s="28"/>
      <c r="B61" s="28"/>
      <c r="C61" s="37"/>
      <c r="D61" s="38"/>
      <c r="E61" s="38"/>
      <c r="F61" s="39"/>
      <c r="G61" s="39"/>
      <c r="H61" s="40" t="s">
        <v>70</v>
      </c>
      <c r="I61" s="72"/>
      <c r="J61" s="73">
        <f aca="true" t="shared" si="30" ref="J61:N61">SUM(J56:J60)</f>
        <v>0</v>
      </c>
      <c r="L61" s="24" t="s">
        <v>70</v>
      </c>
      <c r="M61" s="74">
        <f t="shared" si="30"/>
        <v>0</v>
      </c>
      <c r="N61" s="74">
        <f t="shared" si="30"/>
        <v>0</v>
      </c>
    </row>
    <row r="62" spans="2:14" ht="12.75" customHeight="1">
      <c r="B62" s="26" t="s">
        <v>71</v>
      </c>
      <c r="C62" s="21" t="s">
        <v>72</v>
      </c>
      <c r="D62" s="22"/>
      <c r="E62" s="22"/>
      <c r="F62" s="27"/>
      <c r="G62" s="27"/>
      <c r="H62" s="27"/>
      <c r="I62" s="68"/>
      <c r="J62" s="25" t="s">
        <v>21</v>
      </c>
      <c r="L62" s="24"/>
      <c r="M62" s="25" t="s">
        <v>21</v>
      </c>
      <c r="N62" s="25" t="s">
        <v>21</v>
      </c>
    </row>
    <row r="63" spans="1:14" ht="15">
      <c r="A63" s="28"/>
      <c r="B63" s="29"/>
      <c r="C63" s="41" t="s">
        <v>73</v>
      </c>
      <c r="D63" s="31"/>
      <c r="E63" s="31"/>
      <c r="F63" s="32"/>
      <c r="G63" s="33">
        <f aca="true" t="shared" si="31" ref="G63:G67">F63*0.12</f>
        <v>0</v>
      </c>
      <c r="H63" s="33">
        <f aca="true" t="shared" si="32" ref="H63:H67">F63+G63</f>
        <v>0</v>
      </c>
      <c r="I63" s="75"/>
      <c r="J63" s="33">
        <f aca="true" t="shared" si="33" ref="J63:J67">H63*I63</f>
        <v>0</v>
      </c>
      <c r="L63" s="34"/>
      <c r="M63" s="33">
        <v>0</v>
      </c>
      <c r="N63" s="33">
        <f aca="true" t="shared" si="34" ref="N63:N67">+J63-M63</f>
        <v>0</v>
      </c>
    </row>
    <row r="64" spans="1:14" ht="15">
      <c r="A64" s="28"/>
      <c r="B64" s="29"/>
      <c r="C64" s="60" t="s">
        <v>74</v>
      </c>
      <c r="D64" s="34"/>
      <c r="E64" s="34"/>
      <c r="F64" s="33"/>
      <c r="G64" s="33">
        <f t="shared" si="31"/>
        <v>0</v>
      </c>
      <c r="H64" s="33">
        <f t="shared" si="32"/>
        <v>0</v>
      </c>
      <c r="I64" s="33"/>
      <c r="J64" s="33">
        <f t="shared" si="33"/>
        <v>0</v>
      </c>
      <c r="L64" s="34"/>
      <c r="M64" s="33">
        <v>0</v>
      </c>
      <c r="N64" s="33">
        <f t="shared" si="34"/>
        <v>0</v>
      </c>
    </row>
    <row r="65" spans="1:14" ht="15">
      <c r="A65" s="28"/>
      <c r="B65" s="29"/>
      <c r="C65" s="46" t="s">
        <v>75</v>
      </c>
      <c r="D65" s="34"/>
      <c r="E65" s="34"/>
      <c r="F65" s="33"/>
      <c r="G65" s="33">
        <f t="shared" si="31"/>
        <v>0</v>
      </c>
      <c r="H65" s="33">
        <f t="shared" si="32"/>
        <v>0</v>
      </c>
      <c r="I65" s="33"/>
      <c r="J65" s="33">
        <f t="shared" si="33"/>
        <v>0</v>
      </c>
      <c r="L65" s="34"/>
      <c r="M65" s="33">
        <v>0</v>
      </c>
      <c r="N65" s="33">
        <f t="shared" si="34"/>
        <v>0</v>
      </c>
    </row>
    <row r="66" spans="1:14" ht="15">
      <c r="A66" s="28"/>
      <c r="B66" s="29"/>
      <c r="C66" s="46" t="s">
        <v>76</v>
      </c>
      <c r="D66" s="34"/>
      <c r="E66" s="34"/>
      <c r="F66" s="33"/>
      <c r="G66" s="33">
        <f t="shared" si="31"/>
        <v>0</v>
      </c>
      <c r="H66" s="33">
        <f t="shared" si="32"/>
        <v>0</v>
      </c>
      <c r="I66" s="33"/>
      <c r="J66" s="33">
        <f t="shared" si="33"/>
        <v>0</v>
      </c>
      <c r="L66" s="69"/>
      <c r="M66" s="70">
        <v>0</v>
      </c>
      <c r="N66" s="33">
        <f t="shared" si="34"/>
        <v>0</v>
      </c>
    </row>
    <row r="67" spans="1:14" ht="15">
      <c r="A67" s="28"/>
      <c r="B67" s="29"/>
      <c r="C67" s="46" t="s">
        <v>77</v>
      </c>
      <c r="D67" s="34"/>
      <c r="E67" s="34"/>
      <c r="F67" s="33"/>
      <c r="G67" s="33">
        <f t="shared" si="31"/>
        <v>0</v>
      </c>
      <c r="H67" s="33">
        <f t="shared" si="32"/>
        <v>0</v>
      </c>
      <c r="I67" s="33"/>
      <c r="J67" s="33">
        <f t="shared" si="33"/>
        <v>0</v>
      </c>
      <c r="L67" s="34"/>
      <c r="M67" s="33">
        <v>0</v>
      </c>
      <c r="N67" s="33">
        <f t="shared" si="34"/>
        <v>0</v>
      </c>
    </row>
    <row r="68" spans="1:14" ht="15.75">
      <c r="A68" s="28"/>
      <c r="B68" s="28"/>
      <c r="C68" s="42"/>
      <c r="D68" s="43"/>
      <c r="E68" s="43"/>
      <c r="F68" s="44"/>
      <c r="G68" s="44"/>
      <c r="H68" s="45" t="s">
        <v>78</v>
      </c>
      <c r="I68" s="68"/>
      <c r="J68" s="73">
        <f aca="true" t="shared" si="35" ref="J68:N68">SUM(J63:J67)</f>
        <v>0</v>
      </c>
      <c r="L68" s="24" t="s">
        <v>78</v>
      </c>
      <c r="M68" s="74">
        <f t="shared" si="35"/>
        <v>0</v>
      </c>
      <c r="N68" s="74">
        <f t="shared" si="35"/>
        <v>0</v>
      </c>
    </row>
    <row r="69" spans="2:14" ht="12.75" customHeight="1">
      <c r="B69" s="26" t="s">
        <v>79</v>
      </c>
      <c r="C69" s="21" t="s">
        <v>80</v>
      </c>
      <c r="D69" s="22"/>
      <c r="E69" s="22"/>
      <c r="F69" s="27"/>
      <c r="G69" s="27"/>
      <c r="H69" s="27"/>
      <c r="I69" s="68"/>
      <c r="J69" s="25" t="s">
        <v>21</v>
      </c>
      <c r="L69" s="24"/>
      <c r="M69" s="25" t="s">
        <v>21</v>
      </c>
      <c r="N69" s="25" t="s">
        <v>21</v>
      </c>
    </row>
    <row r="70" spans="1:14" ht="15">
      <c r="A70" s="28"/>
      <c r="B70" s="29"/>
      <c r="C70" s="41" t="s">
        <v>81</v>
      </c>
      <c r="D70" s="31"/>
      <c r="E70" s="31"/>
      <c r="F70" s="32"/>
      <c r="G70" s="33">
        <f aca="true" t="shared" si="36" ref="G70:G74">F70*0.12</f>
        <v>0</v>
      </c>
      <c r="H70" s="33">
        <f aca="true" t="shared" si="37" ref="H70:H74">F70+G70</f>
        <v>0</v>
      </c>
      <c r="I70" s="75"/>
      <c r="J70" s="33">
        <f aca="true" t="shared" si="38" ref="J70:J74">H70*I70</f>
        <v>0</v>
      </c>
      <c r="L70" s="34"/>
      <c r="M70" s="33">
        <v>0</v>
      </c>
      <c r="N70" s="33">
        <f aca="true" t="shared" si="39" ref="N70:N74">+J70-M70</f>
        <v>0</v>
      </c>
    </row>
    <row r="71" spans="1:14" ht="15">
      <c r="A71" s="28"/>
      <c r="B71" s="29"/>
      <c r="C71" s="41" t="s">
        <v>82</v>
      </c>
      <c r="D71" s="34"/>
      <c r="E71" s="34"/>
      <c r="F71" s="33"/>
      <c r="G71" s="33">
        <f t="shared" si="36"/>
        <v>0</v>
      </c>
      <c r="H71" s="33">
        <f t="shared" si="37"/>
        <v>0</v>
      </c>
      <c r="I71" s="33"/>
      <c r="J71" s="33">
        <f t="shared" si="38"/>
        <v>0</v>
      </c>
      <c r="L71" s="34"/>
      <c r="M71" s="33">
        <v>0</v>
      </c>
      <c r="N71" s="33">
        <f t="shared" si="39"/>
        <v>0</v>
      </c>
    </row>
    <row r="72" spans="1:14" ht="15">
      <c r="A72" s="28"/>
      <c r="B72" s="29"/>
      <c r="C72" s="41" t="s">
        <v>83</v>
      </c>
      <c r="D72" s="34"/>
      <c r="E72" s="34"/>
      <c r="F72" s="33"/>
      <c r="G72" s="33">
        <f t="shared" si="36"/>
        <v>0</v>
      </c>
      <c r="H72" s="33">
        <f t="shared" si="37"/>
        <v>0</v>
      </c>
      <c r="I72" s="33"/>
      <c r="J72" s="33">
        <f t="shared" si="38"/>
        <v>0</v>
      </c>
      <c r="L72" s="34"/>
      <c r="M72" s="33">
        <v>0</v>
      </c>
      <c r="N72" s="33">
        <f t="shared" si="39"/>
        <v>0</v>
      </c>
    </row>
    <row r="73" spans="1:14" ht="15">
      <c r="A73" s="28"/>
      <c r="B73" s="29"/>
      <c r="C73" s="41" t="s">
        <v>84</v>
      </c>
      <c r="D73" s="34"/>
      <c r="E73" s="34"/>
      <c r="F73" s="33"/>
      <c r="G73" s="33">
        <f t="shared" si="36"/>
        <v>0</v>
      </c>
      <c r="H73" s="33">
        <f t="shared" si="37"/>
        <v>0</v>
      </c>
      <c r="I73" s="33"/>
      <c r="J73" s="33">
        <f t="shared" si="38"/>
        <v>0</v>
      </c>
      <c r="L73" s="69"/>
      <c r="M73" s="70">
        <v>0</v>
      </c>
      <c r="N73" s="33">
        <f t="shared" si="39"/>
        <v>0</v>
      </c>
    </row>
    <row r="74" spans="1:14" ht="15">
      <c r="A74" s="28"/>
      <c r="B74" s="29"/>
      <c r="C74" s="41" t="s">
        <v>85</v>
      </c>
      <c r="D74" s="34"/>
      <c r="E74" s="34"/>
      <c r="F74" s="33"/>
      <c r="G74" s="33">
        <f t="shared" si="36"/>
        <v>0</v>
      </c>
      <c r="H74" s="33">
        <f t="shared" si="37"/>
        <v>0</v>
      </c>
      <c r="I74" s="33"/>
      <c r="J74" s="33">
        <f t="shared" si="38"/>
        <v>0</v>
      </c>
      <c r="L74" s="34"/>
      <c r="M74" s="33">
        <v>0</v>
      </c>
      <c r="N74" s="33">
        <f t="shared" si="39"/>
        <v>0</v>
      </c>
    </row>
    <row r="75" spans="1:14" ht="15.75">
      <c r="A75" s="28"/>
      <c r="B75" s="28"/>
      <c r="C75" s="42"/>
      <c r="D75" s="43"/>
      <c r="E75" s="43"/>
      <c r="F75" s="44"/>
      <c r="G75" s="44"/>
      <c r="H75" s="45" t="s">
        <v>86</v>
      </c>
      <c r="I75" s="68"/>
      <c r="J75" s="73">
        <f aca="true" t="shared" si="40" ref="J75:N75">SUM(J70:J74)</f>
        <v>0</v>
      </c>
      <c r="L75" s="24" t="s">
        <v>86</v>
      </c>
      <c r="M75" s="74">
        <f t="shared" si="40"/>
        <v>0</v>
      </c>
      <c r="N75" s="74">
        <f t="shared" si="40"/>
        <v>0</v>
      </c>
    </row>
    <row r="76" spans="2:14" ht="12.75" customHeight="1">
      <c r="B76" s="26" t="s">
        <v>87</v>
      </c>
      <c r="C76" s="21" t="s">
        <v>88</v>
      </c>
      <c r="D76" s="22"/>
      <c r="E76" s="22"/>
      <c r="F76" s="27"/>
      <c r="G76" s="27"/>
      <c r="H76" s="27"/>
      <c r="I76" s="68"/>
      <c r="J76" s="25" t="s">
        <v>21</v>
      </c>
      <c r="L76" s="24"/>
      <c r="M76" s="25" t="s">
        <v>21</v>
      </c>
      <c r="N76" s="25" t="s">
        <v>21</v>
      </c>
    </row>
    <row r="77" spans="1:14" ht="15">
      <c r="A77" s="28"/>
      <c r="B77" s="29"/>
      <c r="C77" s="41" t="s">
        <v>89</v>
      </c>
      <c r="D77" s="31"/>
      <c r="E77" s="31"/>
      <c r="F77" s="32"/>
      <c r="G77" s="33">
        <f aca="true" t="shared" si="41" ref="G77:G81">F77*0.12</f>
        <v>0</v>
      </c>
      <c r="H77" s="33">
        <f aca="true" t="shared" si="42" ref="H77:H81">F77+G77</f>
        <v>0</v>
      </c>
      <c r="I77" s="75"/>
      <c r="J77" s="33">
        <f aca="true" t="shared" si="43" ref="J77:J81">H77*I77</f>
        <v>0</v>
      </c>
      <c r="L77" s="34"/>
      <c r="M77" s="33">
        <v>0</v>
      </c>
      <c r="N77" s="33">
        <f aca="true" t="shared" si="44" ref="N77:N81">+J77-M77</f>
        <v>0</v>
      </c>
    </row>
    <row r="78" spans="1:14" ht="15">
      <c r="A78" s="28"/>
      <c r="B78" s="29"/>
      <c r="C78" s="41" t="s">
        <v>90</v>
      </c>
      <c r="D78" s="34"/>
      <c r="E78" s="34"/>
      <c r="F78" s="33"/>
      <c r="G78" s="33">
        <f t="shared" si="41"/>
        <v>0</v>
      </c>
      <c r="H78" s="33">
        <f t="shared" si="42"/>
        <v>0</v>
      </c>
      <c r="I78" s="33"/>
      <c r="J78" s="33">
        <f t="shared" si="43"/>
        <v>0</v>
      </c>
      <c r="L78" s="34"/>
      <c r="M78" s="33">
        <v>0</v>
      </c>
      <c r="N78" s="33">
        <f t="shared" si="44"/>
        <v>0</v>
      </c>
    </row>
    <row r="79" spans="1:14" ht="15">
      <c r="A79" s="28"/>
      <c r="B79" s="29"/>
      <c r="C79" s="41" t="s">
        <v>91</v>
      </c>
      <c r="D79" s="34"/>
      <c r="E79" s="34"/>
      <c r="F79" s="33"/>
      <c r="G79" s="33">
        <f t="shared" si="41"/>
        <v>0</v>
      </c>
      <c r="H79" s="33">
        <f t="shared" si="42"/>
        <v>0</v>
      </c>
      <c r="I79" s="33"/>
      <c r="J79" s="33">
        <f t="shared" si="43"/>
        <v>0</v>
      </c>
      <c r="L79" s="34"/>
      <c r="M79" s="33">
        <v>0</v>
      </c>
      <c r="N79" s="33">
        <f t="shared" si="44"/>
        <v>0</v>
      </c>
    </row>
    <row r="80" spans="1:14" ht="15">
      <c r="A80" s="28"/>
      <c r="B80" s="29"/>
      <c r="C80" s="41" t="s">
        <v>92</v>
      </c>
      <c r="D80" s="34"/>
      <c r="E80" s="34"/>
      <c r="F80" s="33"/>
      <c r="G80" s="33">
        <f t="shared" si="41"/>
        <v>0</v>
      </c>
      <c r="H80" s="33">
        <f t="shared" si="42"/>
        <v>0</v>
      </c>
      <c r="I80" s="33"/>
      <c r="J80" s="33">
        <f t="shared" si="43"/>
        <v>0</v>
      </c>
      <c r="L80" s="69"/>
      <c r="M80" s="70">
        <v>0</v>
      </c>
      <c r="N80" s="33">
        <f t="shared" si="44"/>
        <v>0</v>
      </c>
    </row>
    <row r="81" spans="1:14" ht="15">
      <c r="A81" s="28"/>
      <c r="B81" s="29"/>
      <c r="C81" s="41" t="s">
        <v>93</v>
      </c>
      <c r="D81" s="34"/>
      <c r="E81" s="34"/>
      <c r="F81" s="33"/>
      <c r="G81" s="33">
        <f t="shared" si="41"/>
        <v>0</v>
      </c>
      <c r="H81" s="33">
        <f t="shared" si="42"/>
        <v>0</v>
      </c>
      <c r="I81" s="33"/>
      <c r="J81" s="33">
        <f t="shared" si="43"/>
        <v>0</v>
      </c>
      <c r="L81" s="34"/>
      <c r="M81" s="33">
        <v>0</v>
      </c>
      <c r="N81" s="33">
        <f t="shared" si="44"/>
        <v>0</v>
      </c>
    </row>
    <row r="82" spans="1:14" ht="15.75">
      <c r="A82" s="28"/>
      <c r="B82" s="28"/>
      <c r="C82" s="42"/>
      <c r="D82" s="43"/>
      <c r="E82" s="43"/>
      <c r="F82" s="44"/>
      <c r="G82" s="44"/>
      <c r="H82" s="45" t="s">
        <v>94</v>
      </c>
      <c r="I82" s="68"/>
      <c r="J82" s="73">
        <f aca="true" t="shared" si="45" ref="J82:N82">SUM(J77:J81)</f>
        <v>0</v>
      </c>
      <c r="L82" s="24" t="s">
        <v>94</v>
      </c>
      <c r="M82" s="74">
        <f t="shared" si="45"/>
        <v>0</v>
      </c>
      <c r="N82" s="74">
        <f t="shared" si="45"/>
        <v>0</v>
      </c>
    </row>
    <row r="83" spans="2:14" ht="12.75" customHeight="1">
      <c r="B83" s="26" t="s">
        <v>95</v>
      </c>
      <c r="C83" s="21" t="s">
        <v>96</v>
      </c>
      <c r="D83" s="22"/>
      <c r="E83" s="22"/>
      <c r="F83" s="27"/>
      <c r="G83" s="27"/>
      <c r="H83" s="27"/>
      <c r="I83" s="68"/>
      <c r="J83" s="25" t="s">
        <v>21</v>
      </c>
      <c r="L83" s="24"/>
      <c r="M83" s="25" t="s">
        <v>21</v>
      </c>
      <c r="N83" s="25" t="s">
        <v>21</v>
      </c>
    </row>
    <row r="84" spans="1:14" ht="15">
      <c r="A84" s="28"/>
      <c r="B84" s="29"/>
      <c r="C84" s="41" t="s">
        <v>97</v>
      </c>
      <c r="D84" s="31"/>
      <c r="E84" s="31"/>
      <c r="F84" s="32"/>
      <c r="G84" s="33">
        <f aca="true" t="shared" si="46" ref="G84:G88">F84*0.12</f>
        <v>0</v>
      </c>
      <c r="H84" s="33">
        <f aca="true" t="shared" si="47" ref="H84:H88">F84+G84</f>
        <v>0</v>
      </c>
      <c r="I84" s="75"/>
      <c r="J84" s="33">
        <f aca="true" t="shared" si="48" ref="J84:J88">H84*I84</f>
        <v>0</v>
      </c>
      <c r="L84" s="34"/>
      <c r="M84" s="33">
        <v>0</v>
      </c>
      <c r="N84" s="33">
        <f aca="true" t="shared" si="49" ref="N84:N88">+J84-M84</f>
        <v>0</v>
      </c>
    </row>
    <row r="85" spans="1:14" ht="15">
      <c r="A85" s="28"/>
      <c r="B85" s="29"/>
      <c r="C85" s="41" t="s">
        <v>98</v>
      </c>
      <c r="D85" s="34"/>
      <c r="E85" s="34"/>
      <c r="F85" s="33"/>
      <c r="G85" s="33">
        <f t="shared" si="46"/>
        <v>0</v>
      </c>
      <c r="H85" s="33">
        <f t="shared" si="47"/>
        <v>0</v>
      </c>
      <c r="I85" s="33"/>
      <c r="J85" s="33">
        <f t="shared" si="48"/>
        <v>0</v>
      </c>
      <c r="L85" s="34"/>
      <c r="M85" s="33">
        <v>0</v>
      </c>
      <c r="N85" s="33">
        <f t="shared" si="49"/>
        <v>0</v>
      </c>
    </row>
    <row r="86" spans="1:14" ht="15">
      <c r="A86" s="28"/>
      <c r="B86" s="29"/>
      <c r="C86" s="41" t="s">
        <v>99</v>
      </c>
      <c r="D86" s="34"/>
      <c r="E86" s="34"/>
      <c r="F86" s="33"/>
      <c r="G86" s="33">
        <f t="shared" si="46"/>
        <v>0</v>
      </c>
      <c r="H86" s="33">
        <f t="shared" si="47"/>
        <v>0</v>
      </c>
      <c r="I86" s="33"/>
      <c r="J86" s="33">
        <f t="shared" si="48"/>
        <v>0</v>
      </c>
      <c r="L86" s="34"/>
      <c r="M86" s="33">
        <v>0</v>
      </c>
      <c r="N86" s="33">
        <f t="shared" si="49"/>
        <v>0</v>
      </c>
    </row>
    <row r="87" spans="1:14" ht="15">
      <c r="A87" s="28"/>
      <c r="B87" s="29"/>
      <c r="C87" s="41" t="s">
        <v>100</v>
      </c>
      <c r="D87" s="34"/>
      <c r="E87" s="34"/>
      <c r="F87" s="33"/>
      <c r="G87" s="33">
        <f t="shared" si="46"/>
        <v>0</v>
      </c>
      <c r="H87" s="33">
        <f t="shared" si="47"/>
        <v>0</v>
      </c>
      <c r="I87" s="33"/>
      <c r="J87" s="33">
        <f t="shared" si="48"/>
        <v>0</v>
      </c>
      <c r="L87" s="69"/>
      <c r="M87" s="70">
        <v>0</v>
      </c>
      <c r="N87" s="33">
        <f t="shared" si="49"/>
        <v>0</v>
      </c>
    </row>
    <row r="88" spans="1:14" ht="15">
      <c r="A88" s="28"/>
      <c r="B88" s="29"/>
      <c r="C88" s="41" t="s">
        <v>101</v>
      </c>
      <c r="D88" s="34"/>
      <c r="E88" s="34"/>
      <c r="F88" s="33"/>
      <c r="G88" s="33">
        <f t="shared" si="46"/>
        <v>0</v>
      </c>
      <c r="H88" s="33">
        <f t="shared" si="47"/>
        <v>0</v>
      </c>
      <c r="I88" s="33"/>
      <c r="J88" s="33">
        <f t="shared" si="48"/>
        <v>0</v>
      </c>
      <c r="L88" s="34"/>
      <c r="M88" s="33">
        <v>0</v>
      </c>
      <c r="N88" s="33">
        <f t="shared" si="49"/>
        <v>0</v>
      </c>
    </row>
    <row r="89" spans="1:14" ht="15.75">
      <c r="A89" s="28"/>
      <c r="B89" s="28"/>
      <c r="C89" s="42"/>
      <c r="D89" s="43"/>
      <c r="E89" s="43"/>
      <c r="F89" s="44"/>
      <c r="G89" s="44"/>
      <c r="H89" s="45" t="s">
        <v>102</v>
      </c>
      <c r="I89" s="68"/>
      <c r="J89" s="73">
        <f aca="true" t="shared" si="50" ref="J89:N89">SUM(J84:J88)</f>
        <v>0</v>
      </c>
      <c r="L89" s="24" t="s">
        <v>102</v>
      </c>
      <c r="M89" s="74">
        <f t="shared" si="50"/>
        <v>0</v>
      </c>
      <c r="N89" s="74">
        <f t="shared" si="50"/>
        <v>0</v>
      </c>
    </row>
    <row r="90" spans="2:14" ht="12.75" customHeight="1">
      <c r="B90" s="26" t="s">
        <v>103</v>
      </c>
      <c r="C90" s="21"/>
      <c r="D90" s="22"/>
      <c r="E90" s="22"/>
      <c r="F90" s="27"/>
      <c r="G90" s="27"/>
      <c r="H90" s="27"/>
      <c r="I90" s="68"/>
      <c r="J90" s="25" t="s">
        <v>21</v>
      </c>
      <c r="L90" s="24"/>
      <c r="M90" s="25" t="s">
        <v>21</v>
      </c>
      <c r="N90" s="25" t="s">
        <v>21</v>
      </c>
    </row>
    <row r="91" spans="1:14" ht="15">
      <c r="A91" s="28"/>
      <c r="B91" s="29"/>
      <c r="C91" s="41" t="s">
        <v>104</v>
      </c>
      <c r="D91" s="31"/>
      <c r="E91" s="31"/>
      <c r="F91" s="32"/>
      <c r="G91" s="33">
        <f aca="true" t="shared" si="51" ref="G91:G95">F91*0.12</f>
        <v>0</v>
      </c>
      <c r="H91" s="33">
        <f aca="true" t="shared" si="52" ref="H91:H95">F91+G91</f>
        <v>0</v>
      </c>
      <c r="I91" s="75"/>
      <c r="J91" s="33">
        <f aca="true" t="shared" si="53" ref="J91:J95">H91*I91</f>
        <v>0</v>
      </c>
      <c r="L91" s="34"/>
      <c r="M91" s="33">
        <v>0</v>
      </c>
      <c r="N91" s="33">
        <f aca="true" t="shared" si="54" ref="N91:N95">+J91-M91</f>
        <v>0</v>
      </c>
    </row>
    <row r="92" spans="1:14" ht="15">
      <c r="A92" s="28"/>
      <c r="B92" s="29"/>
      <c r="C92" s="41" t="s">
        <v>105</v>
      </c>
      <c r="D92" s="34"/>
      <c r="E92" s="34"/>
      <c r="F92" s="33"/>
      <c r="G92" s="33">
        <f t="shared" si="51"/>
        <v>0</v>
      </c>
      <c r="H92" s="33">
        <f t="shared" si="52"/>
        <v>0</v>
      </c>
      <c r="I92" s="33"/>
      <c r="J92" s="33">
        <f t="shared" si="53"/>
        <v>0</v>
      </c>
      <c r="L92" s="34"/>
      <c r="M92" s="33">
        <v>0</v>
      </c>
      <c r="N92" s="33">
        <f t="shared" si="54"/>
        <v>0</v>
      </c>
    </row>
    <row r="93" spans="1:14" ht="15">
      <c r="A93" s="28"/>
      <c r="B93" s="29"/>
      <c r="C93" s="41" t="s">
        <v>106</v>
      </c>
      <c r="D93" s="34"/>
      <c r="E93" s="34"/>
      <c r="F93" s="33"/>
      <c r="G93" s="33">
        <f t="shared" si="51"/>
        <v>0</v>
      </c>
      <c r="H93" s="33">
        <f t="shared" si="52"/>
        <v>0</v>
      </c>
      <c r="I93" s="33"/>
      <c r="J93" s="33">
        <f t="shared" si="53"/>
        <v>0</v>
      </c>
      <c r="L93" s="34"/>
      <c r="M93" s="33">
        <v>0</v>
      </c>
      <c r="N93" s="33">
        <f t="shared" si="54"/>
        <v>0</v>
      </c>
    </row>
    <row r="94" spans="1:14" ht="15">
      <c r="A94" s="28"/>
      <c r="B94" s="29"/>
      <c r="C94" s="41" t="s">
        <v>107</v>
      </c>
      <c r="D94" s="34"/>
      <c r="E94" s="34"/>
      <c r="F94" s="33"/>
      <c r="G94" s="33">
        <f t="shared" si="51"/>
        <v>0</v>
      </c>
      <c r="H94" s="33">
        <f t="shared" si="52"/>
        <v>0</v>
      </c>
      <c r="I94" s="33"/>
      <c r="J94" s="33">
        <f t="shared" si="53"/>
        <v>0</v>
      </c>
      <c r="L94" s="69"/>
      <c r="M94" s="70">
        <v>0</v>
      </c>
      <c r="N94" s="33">
        <f t="shared" si="54"/>
        <v>0</v>
      </c>
    </row>
    <row r="95" spans="1:14" ht="15">
      <c r="A95" s="28"/>
      <c r="B95" s="29"/>
      <c r="C95" s="41" t="s">
        <v>108</v>
      </c>
      <c r="D95" s="34"/>
      <c r="E95" s="34"/>
      <c r="F95" s="33"/>
      <c r="G95" s="33">
        <f t="shared" si="51"/>
        <v>0</v>
      </c>
      <c r="H95" s="33">
        <f t="shared" si="52"/>
        <v>0</v>
      </c>
      <c r="I95" s="33"/>
      <c r="J95" s="33">
        <f t="shared" si="53"/>
        <v>0</v>
      </c>
      <c r="L95" s="34"/>
      <c r="M95" s="33">
        <v>0</v>
      </c>
      <c r="N95" s="33">
        <f t="shared" si="54"/>
        <v>0</v>
      </c>
    </row>
    <row r="96" spans="1:14" ht="15.75" customHeight="1">
      <c r="A96" s="28"/>
      <c r="B96" s="79" t="s">
        <v>109</v>
      </c>
      <c r="C96" s="79"/>
      <c r="D96" s="79"/>
      <c r="E96" s="79"/>
      <c r="F96" s="79"/>
      <c r="G96" s="79"/>
      <c r="H96" s="80" t="s">
        <v>110</v>
      </c>
      <c r="I96" s="68"/>
      <c r="J96" s="73">
        <f aca="true" t="shared" si="55" ref="J96:N96">SUM(J91:J95)</f>
        <v>0</v>
      </c>
      <c r="L96" s="24" t="s">
        <v>110</v>
      </c>
      <c r="M96" s="74">
        <f t="shared" si="55"/>
        <v>0</v>
      </c>
      <c r="N96" s="74">
        <f t="shared" si="55"/>
        <v>0</v>
      </c>
    </row>
    <row r="97" spans="1:14" ht="32.25" customHeight="1">
      <c r="A97" s="28"/>
      <c r="B97" s="81"/>
      <c r="C97" s="81"/>
      <c r="D97" s="81"/>
      <c r="E97" s="81"/>
      <c r="F97" s="81"/>
      <c r="G97" s="81"/>
      <c r="H97" s="82" t="s">
        <v>111</v>
      </c>
      <c r="I97" s="76"/>
      <c r="J97" s="20">
        <f aca="true" t="shared" si="56" ref="J97:N97">J61+J68+J75+J82+J89+J96</f>
        <v>0</v>
      </c>
      <c r="L97" s="77" t="s">
        <v>111</v>
      </c>
      <c r="M97" s="65">
        <f t="shared" si="56"/>
        <v>0</v>
      </c>
      <c r="N97" s="65">
        <f t="shared" si="56"/>
        <v>0</v>
      </c>
    </row>
    <row r="98" spans="1:17" s="3" customFormat="1" ht="19.5" customHeight="1">
      <c r="A98" s="83"/>
      <c r="B98" s="81"/>
      <c r="C98" s="81"/>
      <c r="D98" s="81"/>
      <c r="E98" s="81"/>
      <c r="F98" s="81"/>
      <c r="G98" s="81"/>
      <c r="H98" s="84" t="s">
        <v>59</v>
      </c>
      <c r="I98" s="57"/>
      <c r="J98" s="78">
        <f aca="true" t="shared" si="57" ref="J98:N98">J97*5%</f>
        <v>0</v>
      </c>
      <c r="K98" s="13"/>
      <c r="L98" s="78" t="s">
        <v>59</v>
      </c>
      <c r="M98" s="78">
        <f t="shared" si="57"/>
        <v>0</v>
      </c>
      <c r="N98" s="78">
        <f t="shared" si="57"/>
        <v>0</v>
      </c>
      <c r="O98" s="87"/>
      <c r="P98" s="87"/>
      <c r="Q98" s="87"/>
    </row>
    <row r="99" spans="1:17" s="3" customFormat="1" ht="19.5" customHeight="1">
      <c r="A99" s="83"/>
      <c r="B99" s="83"/>
      <c r="C99" s="52"/>
      <c r="D99" s="83"/>
      <c r="E99" s="83"/>
      <c r="F99" s="61"/>
      <c r="G99" s="61"/>
      <c r="H99" s="58" t="s">
        <v>112</v>
      </c>
      <c r="I99" s="58"/>
      <c r="J99" s="58">
        <f aca="true" t="shared" si="58" ref="J99:N99">J97+J98</f>
        <v>0</v>
      </c>
      <c r="K99" s="13"/>
      <c r="L99" s="77" t="s">
        <v>112</v>
      </c>
      <c r="M99" s="65">
        <f t="shared" si="58"/>
        <v>0</v>
      </c>
      <c r="N99" s="65">
        <f t="shared" si="58"/>
        <v>0</v>
      </c>
      <c r="O99" s="87"/>
      <c r="P99" s="87"/>
      <c r="Q99" s="87"/>
    </row>
    <row r="100" spans="1:17" s="3" customFormat="1" ht="19.5" customHeight="1">
      <c r="A100" s="83"/>
      <c r="B100" s="83"/>
      <c r="C100" s="52"/>
      <c r="D100" s="83"/>
      <c r="E100" s="83"/>
      <c r="F100" s="61"/>
      <c r="G100" s="61"/>
      <c r="H100" s="85"/>
      <c r="I100" s="85"/>
      <c r="J100" s="85"/>
      <c r="K100" s="13"/>
      <c r="L100" s="13"/>
      <c r="M100" s="88"/>
      <c r="N100" s="88"/>
      <c r="O100" s="87"/>
      <c r="P100" s="87"/>
      <c r="Q100" s="87"/>
    </row>
    <row r="101" spans="1:17" s="3" customFormat="1" ht="33.75" customHeight="1">
      <c r="A101" s="83"/>
      <c r="B101" s="83"/>
      <c r="C101" s="52"/>
      <c r="D101" s="83"/>
      <c r="E101" s="83"/>
      <c r="F101" s="61"/>
      <c r="G101" s="61"/>
      <c r="H101" s="86" t="s">
        <v>113</v>
      </c>
      <c r="I101" s="86"/>
      <c r="J101" s="86">
        <f aca="true" t="shared" si="59" ref="J101:N101">J51+J99</f>
        <v>0</v>
      </c>
      <c r="K101" s="13"/>
      <c r="L101" s="89" t="s">
        <v>113</v>
      </c>
      <c r="M101" s="90">
        <f t="shared" si="59"/>
        <v>0</v>
      </c>
      <c r="N101" s="90">
        <f t="shared" si="59"/>
        <v>0</v>
      </c>
      <c r="O101" s="87"/>
      <c r="P101" s="87"/>
      <c r="Q101" s="87"/>
    </row>
    <row r="102" spans="1:17" s="3" customFormat="1" ht="19.5" customHeight="1">
      <c r="A102" s="83"/>
      <c r="B102" s="83"/>
      <c r="C102" s="52"/>
      <c r="D102" s="83"/>
      <c r="E102" s="83"/>
      <c r="F102" s="61"/>
      <c r="G102" s="61"/>
      <c r="H102" s="85"/>
      <c r="I102" s="85"/>
      <c r="J102" s="85"/>
      <c r="K102" s="13"/>
      <c r="L102" s="13"/>
      <c r="M102" s="88"/>
      <c r="N102" s="88"/>
      <c r="O102" s="87"/>
      <c r="P102" s="87"/>
      <c r="Q102" s="87"/>
    </row>
    <row r="103" spans="1:17" s="1" customFormat="1" ht="18">
      <c r="A103" s="10"/>
      <c r="B103" s="11" t="s">
        <v>114</v>
      </c>
      <c r="C103" s="11"/>
      <c r="D103" s="11"/>
      <c r="E103" s="11"/>
      <c r="F103" s="12"/>
      <c r="G103" s="12"/>
      <c r="H103" s="12"/>
      <c r="I103" s="12"/>
      <c r="J103" s="12"/>
      <c r="K103" s="10"/>
      <c r="L103" s="62" t="s">
        <v>115</v>
      </c>
      <c r="M103" s="63"/>
      <c r="N103" s="63"/>
      <c r="O103" s="10"/>
      <c r="P103" s="10"/>
      <c r="Q103" s="10"/>
    </row>
    <row r="104" spans="3:14" ht="15">
      <c r="C104" s="14"/>
      <c r="D104" s="4"/>
      <c r="E104" s="4"/>
      <c r="F104" s="15"/>
      <c r="G104" s="15"/>
      <c r="H104" s="15"/>
      <c r="I104" s="15"/>
      <c r="J104" s="15"/>
      <c r="L104" s="4"/>
      <c r="M104" s="15"/>
      <c r="N104" s="15"/>
    </row>
    <row r="105" spans="2:14" ht="15.75">
      <c r="B105" s="19" t="s">
        <v>116</v>
      </c>
      <c r="C105" s="19"/>
      <c r="D105" s="19"/>
      <c r="E105" s="19"/>
      <c r="F105" s="20"/>
      <c r="G105" s="20"/>
      <c r="H105" s="20"/>
      <c r="I105" s="20"/>
      <c r="J105" s="20"/>
      <c r="L105" s="64" t="s">
        <v>117</v>
      </c>
      <c r="M105" s="65"/>
      <c r="N105" s="65"/>
    </row>
    <row r="106" spans="2:14" ht="30.75" customHeight="1">
      <c r="B106" s="21" t="s">
        <v>9</v>
      </c>
      <c r="C106" s="22"/>
      <c r="D106" s="23"/>
      <c r="E106" s="24" t="s">
        <v>63</v>
      </c>
      <c r="F106" s="25" t="s">
        <v>11</v>
      </c>
      <c r="G106" s="25" t="s">
        <v>12</v>
      </c>
      <c r="H106" s="25" t="s">
        <v>13</v>
      </c>
      <c r="I106" s="25" t="s">
        <v>14</v>
      </c>
      <c r="J106" s="25" t="s">
        <v>15</v>
      </c>
      <c r="L106" s="66" t="s">
        <v>16</v>
      </c>
      <c r="M106" s="67" t="s">
        <v>17</v>
      </c>
      <c r="N106" s="67" t="s">
        <v>18</v>
      </c>
    </row>
    <row r="107" spans="2:14" ht="12.75" customHeight="1">
      <c r="B107" s="26" t="s">
        <v>118</v>
      </c>
      <c r="C107" s="21" t="s">
        <v>20</v>
      </c>
      <c r="D107" s="22"/>
      <c r="E107" s="22"/>
      <c r="F107" s="27"/>
      <c r="G107" s="27"/>
      <c r="H107" s="27"/>
      <c r="I107" s="68"/>
      <c r="J107" s="25" t="s">
        <v>21</v>
      </c>
      <c r="L107" s="24"/>
      <c r="M107" s="25" t="s">
        <v>21</v>
      </c>
      <c r="N107" s="25" t="s">
        <v>21</v>
      </c>
    </row>
    <row r="108" spans="1:14" ht="15">
      <c r="A108" s="28"/>
      <c r="B108" s="29"/>
      <c r="C108" s="30" t="s">
        <v>119</v>
      </c>
      <c r="D108" s="31"/>
      <c r="E108" s="31"/>
      <c r="F108" s="32"/>
      <c r="G108" s="33">
        <f aca="true" t="shared" si="60" ref="G108:G112">F108*0.12</f>
        <v>0</v>
      </c>
      <c r="H108" s="33">
        <f aca="true" t="shared" si="61" ref="H108:H112">F108+G108</f>
        <v>0</v>
      </c>
      <c r="I108" s="75"/>
      <c r="J108" s="33">
        <f aca="true" t="shared" si="62" ref="J108:J112">H108*I108</f>
        <v>0</v>
      </c>
      <c r="L108" s="34"/>
      <c r="M108" s="33">
        <v>0</v>
      </c>
      <c r="N108" s="33">
        <f aca="true" t="shared" si="63" ref="N108:N112">+J108-M108</f>
        <v>0</v>
      </c>
    </row>
    <row r="109" spans="1:14" ht="15">
      <c r="A109" s="28"/>
      <c r="B109" s="29"/>
      <c r="C109" s="30" t="s">
        <v>120</v>
      </c>
      <c r="D109" s="34"/>
      <c r="E109" s="34"/>
      <c r="F109" s="33"/>
      <c r="G109" s="33">
        <f t="shared" si="60"/>
        <v>0</v>
      </c>
      <c r="H109" s="33">
        <f t="shared" si="61"/>
        <v>0</v>
      </c>
      <c r="I109" s="33"/>
      <c r="J109" s="33">
        <f t="shared" si="62"/>
        <v>0</v>
      </c>
      <c r="L109" s="34"/>
      <c r="M109" s="33">
        <v>0</v>
      </c>
      <c r="N109" s="33">
        <f t="shared" si="63"/>
        <v>0</v>
      </c>
    </row>
    <row r="110" spans="1:14" ht="15">
      <c r="A110" s="28"/>
      <c r="B110" s="29"/>
      <c r="C110" s="30" t="s">
        <v>121</v>
      </c>
      <c r="D110" s="34"/>
      <c r="E110" s="34"/>
      <c r="F110" s="33"/>
      <c r="G110" s="33">
        <f t="shared" si="60"/>
        <v>0</v>
      </c>
      <c r="H110" s="33">
        <f t="shared" si="61"/>
        <v>0</v>
      </c>
      <c r="I110" s="33"/>
      <c r="J110" s="33">
        <f t="shared" si="62"/>
        <v>0</v>
      </c>
      <c r="L110" s="34"/>
      <c r="M110" s="33">
        <v>0</v>
      </c>
      <c r="N110" s="33">
        <f t="shared" si="63"/>
        <v>0</v>
      </c>
    </row>
    <row r="111" spans="1:14" ht="15">
      <c r="A111" s="28"/>
      <c r="B111" s="29"/>
      <c r="C111" s="30" t="s">
        <v>122</v>
      </c>
      <c r="D111" s="34"/>
      <c r="E111" s="34"/>
      <c r="F111" s="33"/>
      <c r="G111" s="33">
        <f t="shared" si="60"/>
        <v>0</v>
      </c>
      <c r="H111" s="33">
        <f t="shared" si="61"/>
        <v>0</v>
      </c>
      <c r="I111" s="33"/>
      <c r="J111" s="33">
        <f t="shared" si="62"/>
        <v>0</v>
      </c>
      <c r="L111" s="69"/>
      <c r="M111" s="70">
        <v>0</v>
      </c>
      <c r="N111" s="33">
        <f t="shared" si="63"/>
        <v>0</v>
      </c>
    </row>
    <row r="112" spans="1:14" ht="15">
      <c r="A112" s="28"/>
      <c r="B112" s="29"/>
      <c r="C112" s="30" t="s">
        <v>123</v>
      </c>
      <c r="D112" s="34"/>
      <c r="E112" s="35"/>
      <c r="F112" s="36"/>
      <c r="G112" s="33">
        <f t="shared" si="60"/>
        <v>0</v>
      </c>
      <c r="H112" s="33">
        <f t="shared" si="61"/>
        <v>0</v>
      </c>
      <c r="I112" s="33"/>
      <c r="J112" s="33">
        <f t="shared" si="62"/>
        <v>0</v>
      </c>
      <c r="L112" s="34"/>
      <c r="M112" s="33">
        <v>0</v>
      </c>
      <c r="N112" s="33">
        <f t="shared" si="63"/>
        <v>0</v>
      </c>
    </row>
    <row r="113" spans="1:14" ht="15.75">
      <c r="A113" s="28"/>
      <c r="B113" s="28"/>
      <c r="C113" s="37"/>
      <c r="D113" s="38"/>
      <c r="E113" s="38"/>
      <c r="F113" s="39"/>
      <c r="G113" s="39"/>
      <c r="H113" s="40" t="s">
        <v>124</v>
      </c>
      <c r="I113" s="72"/>
      <c r="J113" s="73">
        <f aca="true" t="shared" si="64" ref="J113:N113">SUM(J108:J112)</f>
        <v>0</v>
      </c>
      <c r="L113" s="24" t="s">
        <v>124</v>
      </c>
      <c r="M113" s="74">
        <f t="shared" si="64"/>
        <v>0</v>
      </c>
      <c r="N113" s="74">
        <f t="shared" si="64"/>
        <v>0</v>
      </c>
    </row>
    <row r="114" spans="2:14" ht="12.75" customHeight="1">
      <c r="B114" s="26" t="s">
        <v>125</v>
      </c>
      <c r="C114" s="21" t="s">
        <v>126</v>
      </c>
      <c r="D114" s="22"/>
      <c r="E114" s="22"/>
      <c r="F114" s="27"/>
      <c r="G114" s="27"/>
      <c r="H114" s="27"/>
      <c r="I114" s="68"/>
      <c r="J114" s="25" t="s">
        <v>21</v>
      </c>
      <c r="L114" s="24"/>
      <c r="M114" s="25" t="s">
        <v>21</v>
      </c>
      <c r="N114" s="25" t="s">
        <v>21</v>
      </c>
    </row>
    <row r="115" spans="1:14" ht="15">
      <c r="A115" s="28"/>
      <c r="B115" s="29"/>
      <c r="C115" s="41" t="s">
        <v>127</v>
      </c>
      <c r="D115" s="31"/>
      <c r="E115" s="31"/>
      <c r="F115" s="32"/>
      <c r="G115" s="33">
        <f aca="true" t="shared" si="65" ref="G115:G119">F115*0.12</f>
        <v>0</v>
      </c>
      <c r="H115" s="33">
        <f aca="true" t="shared" si="66" ref="H115:H119">F115+G115</f>
        <v>0</v>
      </c>
      <c r="I115" s="75"/>
      <c r="J115" s="33">
        <f aca="true" t="shared" si="67" ref="J115:J119">H115*I115</f>
        <v>0</v>
      </c>
      <c r="L115" s="34"/>
      <c r="M115" s="33">
        <v>0</v>
      </c>
      <c r="N115" s="33">
        <f aca="true" t="shared" si="68" ref="N115:N119">+J115-M115</f>
        <v>0</v>
      </c>
    </row>
    <row r="116" spans="1:14" ht="15">
      <c r="A116" s="28"/>
      <c r="B116" s="29"/>
      <c r="C116" s="41" t="s">
        <v>128</v>
      </c>
      <c r="D116" s="34"/>
      <c r="E116" s="34"/>
      <c r="F116" s="33"/>
      <c r="G116" s="33">
        <f t="shared" si="65"/>
        <v>0</v>
      </c>
      <c r="H116" s="33">
        <f t="shared" si="66"/>
        <v>0</v>
      </c>
      <c r="I116" s="33"/>
      <c r="J116" s="33">
        <f t="shared" si="67"/>
        <v>0</v>
      </c>
      <c r="L116" s="34"/>
      <c r="M116" s="33">
        <v>0</v>
      </c>
      <c r="N116" s="33">
        <f t="shared" si="68"/>
        <v>0</v>
      </c>
    </row>
    <row r="117" spans="1:14" ht="15">
      <c r="A117" s="28"/>
      <c r="B117" s="29"/>
      <c r="C117" s="41" t="s">
        <v>129</v>
      </c>
      <c r="D117" s="34"/>
      <c r="E117" s="34"/>
      <c r="F117" s="33"/>
      <c r="G117" s="33">
        <f t="shared" si="65"/>
        <v>0</v>
      </c>
      <c r="H117" s="33">
        <f t="shared" si="66"/>
        <v>0</v>
      </c>
      <c r="I117" s="33"/>
      <c r="J117" s="33">
        <f t="shared" si="67"/>
        <v>0</v>
      </c>
      <c r="L117" s="34"/>
      <c r="M117" s="33">
        <v>0</v>
      </c>
      <c r="N117" s="33">
        <f t="shared" si="68"/>
        <v>0</v>
      </c>
    </row>
    <row r="118" spans="1:14" ht="15">
      <c r="A118" s="28"/>
      <c r="B118" s="29"/>
      <c r="C118" s="41" t="s">
        <v>130</v>
      </c>
      <c r="D118" s="34"/>
      <c r="E118" s="34"/>
      <c r="F118" s="33"/>
      <c r="G118" s="33">
        <f t="shared" si="65"/>
        <v>0</v>
      </c>
      <c r="H118" s="33">
        <f t="shared" si="66"/>
        <v>0</v>
      </c>
      <c r="I118" s="33"/>
      <c r="J118" s="33">
        <f t="shared" si="67"/>
        <v>0</v>
      </c>
      <c r="L118" s="69"/>
      <c r="M118" s="70">
        <v>0</v>
      </c>
      <c r="N118" s="33">
        <f t="shared" si="68"/>
        <v>0</v>
      </c>
    </row>
    <row r="119" spans="1:14" ht="15">
      <c r="A119" s="28"/>
      <c r="B119" s="29"/>
      <c r="C119" s="41" t="s">
        <v>131</v>
      </c>
      <c r="D119" s="34"/>
      <c r="E119" s="34"/>
      <c r="F119" s="33"/>
      <c r="G119" s="33">
        <f t="shared" si="65"/>
        <v>0</v>
      </c>
      <c r="H119" s="33">
        <f t="shared" si="66"/>
        <v>0</v>
      </c>
      <c r="I119" s="33"/>
      <c r="J119" s="33">
        <f t="shared" si="67"/>
        <v>0</v>
      </c>
      <c r="L119" s="34"/>
      <c r="M119" s="33">
        <v>0</v>
      </c>
      <c r="N119" s="33">
        <f t="shared" si="68"/>
        <v>0</v>
      </c>
    </row>
    <row r="120" spans="1:14" ht="15.75">
      <c r="A120" s="28"/>
      <c r="B120" s="28"/>
      <c r="C120" s="42"/>
      <c r="D120" s="43"/>
      <c r="E120" s="43"/>
      <c r="F120" s="44"/>
      <c r="G120" s="44"/>
      <c r="H120" s="45" t="s">
        <v>132</v>
      </c>
      <c r="I120" s="68"/>
      <c r="J120" s="73">
        <f>SUM(J115:J119)</f>
        <v>0</v>
      </c>
      <c r="L120" s="24" t="s">
        <v>132</v>
      </c>
      <c r="M120" s="91"/>
      <c r="N120" s="74">
        <f>SUM(N115:N119)</f>
        <v>0</v>
      </c>
    </row>
    <row r="121" spans="2:14" ht="12.75" customHeight="1">
      <c r="B121" s="26" t="s">
        <v>133</v>
      </c>
      <c r="C121" s="21" t="s">
        <v>134</v>
      </c>
      <c r="D121" s="22"/>
      <c r="E121" s="22"/>
      <c r="F121" s="27"/>
      <c r="G121" s="27"/>
      <c r="H121" s="27"/>
      <c r="I121" s="68"/>
      <c r="J121" s="25" t="s">
        <v>21</v>
      </c>
      <c r="L121" s="24"/>
      <c r="M121" s="25" t="s">
        <v>21</v>
      </c>
      <c r="N121" s="25" t="s">
        <v>21</v>
      </c>
    </row>
    <row r="122" spans="1:14" ht="15">
      <c r="A122" s="28"/>
      <c r="B122" s="29"/>
      <c r="C122" s="41" t="s">
        <v>135</v>
      </c>
      <c r="D122" s="31"/>
      <c r="E122" s="31"/>
      <c r="F122" s="32"/>
      <c r="G122" s="33">
        <f aca="true" t="shared" si="69" ref="G122:G126">F122*0.12</f>
        <v>0</v>
      </c>
      <c r="H122" s="33">
        <f aca="true" t="shared" si="70" ref="H122:H126">F122+G122</f>
        <v>0</v>
      </c>
      <c r="I122" s="75"/>
      <c r="J122" s="33">
        <f aca="true" t="shared" si="71" ref="J122:J126">H122*I122</f>
        <v>0</v>
      </c>
      <c r="L122" s="34"/>
      <c r="M122" s="33">
        <v>0</v>
      </c>
      <c r="N122" s="33">
        <f aca="true" t="shared" si="72" ref="N122:N126">+J122-M122</f>
        <v>0</v>
      </c>
    </row>
    <row r="123" spans="1:14" ht="15">
      <c r="A123" s="28"/>
      <c r="B123" s="29"/>
      <c r="C123" s="41" t="s">
        <v>136</v>
      </c>
      <c r="D123" s="34"/>
      <c r="E123" s="34"/>
      <c r="F123" s="33"/>
      <c r="G123" s="33">
        <f t="shared" si="69"/>
        <v>0</v>
      </c>
      <c r="H123" s="33">
        <f t="shared" si="70"/>
        <v>0</v>
      </c>
      <c r="I123" s="33"/>
      <c r="J123" s="33">
        <f t="shared" si="71"/>
        <v>0</v>
      </c>
      <c r="L123" s="34"/>
      <c r="M123" s="33">
        <v>0</v>
      </c>
      <c r="N123" s="33">
        <f t="shared" si="72"/>
        <v>0</v>
      </c>
    </row>
    <row r="124" spans="1:14" ht="15">
      <c r="A124" s="28"/>
      <c r="B124" s="29"/>
      <c r="C124" s="41" t="s">
        <v>137</v>
      </c>
      <c r="D124" s="34"/>
      <c r="E124" s="34"/>
      <c r="F124" s="33"/>
      <c r="G124" s="33">
        <f t="shared" si="69"/>
        <v>0</v>
      </c>
      <c r="H124" s="33">
        <f t="shared" si="70"/>
        <v>0</v>
      </c>
      <c r="I124" s="33"/>
      <c r="J124" s="33">
        <f t="shared" si="71"/>
        <v>0</v>
      </c>
      <c r="L124" s="34"/>
      <c r="M124" s="33">
        <v>0</v>
      </c>
      <c r="N124" s="33">
        <f t="shared" si="72"/>
        <v>0</v>
      </c>
    </row>
    <row r="125" spans="1:14" ht="15">
      <c r="A125" s="28"/>
      <c r="B125" s="29"/>
      <c r="C125" s="41" t="s">
        <v>138</v>
      </c>
      <c r="D125" s="34"/>
      <c r="E125" s="34"/>
      <c r="F125" s="33"/>
      <c r="G125" s="33">
        <f t="shared" si="69"/>
        <v>0</v>
      </c>
      <c r="H125" s="33">
        <f t="shared" si="70"/>
        <v>0</v>
      </c>
      <c r="I125" s="33"/>
      <c r="J125" s="33">
        <f t="shared" si="71"/>
        <v>0</v>
      </c>
      <c r="L125" s="69"/>
      <c r="M125" s="70">
        <v>0</v>
      </c>
      <c r="N125" s="33">
        <f t="shared" si="72"/>
        <v>0</v>
      </c>
    </row>
    <row r="126" spans="1:14" ht="15">
      <c r="A126" s="28"/>
      <c r="B126" s="29"/>
      <c r="C126" s="41" t="s">
        <v>139</v>
      </c>
      <c r="D126" s="34"/>
      <c r="E126" s="34"/>
      <c r="F126" s="33"/>
      <c r="G126" s="33">
        <f t="shared" si="69"/>
        <v>0</v>
      </c>
      <c r="H126" s="33">
        <f t="shared" si="70"/>
        <v>0</v>
      </c>
      <c r="I126" s="33"/>
      <c r="J126" s="33">
        <f t="shared" si="71"/>
        <v>0</v>
      </c>
      <c r="L126" s="34"/>
      <c r="M126" s="33">
        <v>0</v>
      </c>
      <c r="N126" s="33">
        <f t="shared" si="72"/>
        <v>0</v>
      </c>
    </row>
    <row r="127" spans="1:14" ht="15.75">
      <c r="A127" s="28"/>
      <c r="B127" s="28"/>
      <c r="C127" s="42"/>
      <c r="D127" s="43"/>
      <c r="E127" s="43"/>
      <c r="F127" s="44"/>
      <c r="G127" s="44"/>
      <c r="H127" s="45" t="s">
        <v>140</v>
      </c>
      <c r="I127" s="68"/>
      <c r="J127" s="73">
        <f aca="true" t="shared" si="73" ref="J127:N127">SUM(J122:J126)</f>
        <v>0</v>
      </c>
      <c r="L127" s="24" t="s">
        <v>140</v>
      </c>
      <c r="M127" s="74">
        <f t="shared" si="73"/>
        <v>0</v>
      </c>
      <c r="N127" s="74">
        <f t="shared" si="73"/>
        <v>0</v>
      </c>
    </row>
    <row r="128" spans="2:14" ht="12.75" customHeight="1">
      <c r="B128" s="26" t="s">
        <v>141</v>
      </c>
      <c r="C128" s="21"/>
      <c r="D128" s="22"/>
      <c r="E128" s="22"/>
      <c r="F128" s="27"/>
      <c r="G128" s="27"/>
      <c r="H128" s="27"/>
      <c r="I128" s="68"/>
      <c r="J128" s="25" t="s">
        <v>21</v>
      </c>
      <c r="L128" s="24"/>
      <c r="M128" s="25" t="s">
        <v>21</v>
      </c>
      <c r="N128" s="25" t="s">
        <v>21</v>
      </c>
    </row>
    <row r="129" spans="1:14" ht="15">
      <c r="A129" s="28"/>
      <c r="B129" s="29"/>
      <c r="C129" s="41" t="s">
        <v>142</v>
      </c>
      <c r="D129" s="31"/>
      <c r="E129" s="31"/>
      <c r="F129" s="32"/>
      <c r="G129" s="33">
        <f aca="true" t="shared" si="74" ref="G129:G133">F129*0.12</f>
        <v>0</v>
      </c>
      <c r="H129" s="33">
        <f aca="true" t="shared" si="75" ref="H129:H133">F129+G129</f>
        <v>0</v>
      </c>
      <c r="I129" s="75"/>
      <c r="J129" s="33">
        <f aca="true" t="shared" si="76" ref="J129:J133">H129*I129</f>
        <v>0</v>
      </c>
      <c r="L129" s="34"/>
      <c r="M129" s="33">
        <v>0</v>
      </c>
      <c r="N129" s="33">
        <f aca="true" t="shared" si="77" ref="N129:N133">+J129-M129</f>
        <v>0</v>
      </c>
    </row>
    <row r="130" spans="1:14" ht="15">
      <c r="A130" s="28"/>
      <c r="B130" s="29"/>
      <c r="C130" s="41" t="s">
        <v>143</v>
      </c>
      <c r="D130" s="34"/>
      <c r="E130" s="34"/>
      <c r="F130" s="33"/>
      <c r="G130" s="33">
        <f t="shared" si="74"/>
        <v>0</v>
      </c>
      <c r="H130" s="33">
        <f t="shared" si="75"/>
        <v>0</v>
      </c>
      <c r="I130" s="33"/>
      <c r="J130" s="33">
        <f t="shared" si="76"/>
        <v>0</v>
      </c>
      <c r="L130" s="34"/>
      <c r="M130" s="33">
        <v>0</v>
      </c>
      <c r="N130" s="33">
        <f t="shared" si="77"/>
        <v>0</v>
      </c>
    </row>
    <row r="131" spans="1:14" ht="15">
      <c r="A131" s="28"/>
      <c r="B131" s="29"/>
      <c r="C131" s="41" t="s">
        <v>144</v>
      </c>
      <c r="D131" s="34"/>
      <c r="E131" s="34"/>
      <c r="F131" s="33"/>
      <c r="G131" s="33">
        <f t="shared" si="74"/>
        <v>0</v>
      </c>
      <c r="H131" s="33">
        <f t="shared" si="75"/>
        <v>0</v>
      </c>
      <c r="I131" s="33"/>
      <c r="J131" s="33">
        <f t="shared" si="76"/>
        <v>0</v>
      </c>
      <c r="L131" s="34"/>
      <c r="M131" s="33">
        <v>0</v>
      </c>
      <c r="N131" s="33">
        <f t="shared" si="77"/>
        <v>0</v>
      </c>
    </row>
    <row r="132" spans="1:14" ht="15">
      <c r="A132" s="28"/>
      <c r="B132" s="29"/>
      <c r="C132" s="41" t="s">
        <v>145</v>
      </c>
      <c r="D132" s="34"/>
      <c r="E132" s="34"/>
      <c r="F132" s="33"/>
      <c r="G132" s="33">
        <f t="shared" si="74"/>
        <v>0</v>
      </c>
      <c r="H132" s="33">
        <f t="shared" si="75"/>
        <v>0</v>
      </c>
      <c r="I132" s="33"/>
      <c r="J132" s="33">
        <f t="shared" si="76"/>
        <v>0</v>
      </c>
      <c r="L132" s="69"/>
      <c r="M132" s="70">
        <v>0</v>
      </c>
      <c r="N132" s="33">
        <f t="shared" si="77"/>
        <v>0</v>
      </c>
    </row>
    <row r="133" spans="1:14" ht="15">
      <c r="A133" s="28"/>
      <c r="B133" s="29"/>
      <c r="C133" s="41" t="s">
        <v>146</v>
      </c>
      <c r="D133" s="34"/>
      <c r="E133" s="34"/>
      <c r="F133" s="33"/>
      <c r="G133" s="33">
        <f t="shared" si="74"/>
        <v>0</v>
      </c>
      <c r="H133" s="33">
        <f t="shared" si="75"/>
        <v>0</v>
      </c>
      <c r="I133" s="33"/>
      <c r="J133" s="33">
        <f t="shared" si="76"/>
        <v>0</v>
      </c>
      <c r="L133" s="34"/>
      <c r="M133" s="33">
        <v>0</v>
      </c>
      <c r="N133" s="33">
        <f t="shared" si="77"/>
        <v>0</v>
      </c>
    </row>
    <row r="134" spans="1:14" ht="31.5" customHeight="1">
      <c r="A134" s="28"/>
      <c r="B134" s="92"/>
      <c r="C134" s="92"/>
      <c r="D134" s="92"/>
      <c r="E134" s="92"/>
      <c r="F134" s="93"/>
      <c r="G134" s="94"/>
      <c r="H134" s="45" t="s">
        <v>147</v>
      </c>
      <c r="I134" s="68"/>
      <c r="J134" s="73">
        <f aca="true" t="shared" si="78" ref="J134:N134">SUM(J129:J133)</f>
        <v>0</v>
      </c>
      <c r="L134" s="24" t="s">
        <v>147</v>
      </c>
      <c r="M134" s="73">
        <f t="shared" si="78"/>
        <v>0</v>
      </c>
      <c r="N134" s="73">
        <f t="shared" si="78"/>
        <v>0</v>
      </c>
    </row>
    <row r="135" spans="1:14" ht="35.25" customHeight="1">
      <c r="A135" s="28"/>
      <c r="B135" s="95"/>
      <c r="C135" s="95"/>
      <c r="D135" s="95"/>
      <c r="E135" s="95"/>
      <c r="F135" s="96"/>
      <c r="G135" s="97"/>
      <c r="H135" s="55" t="s">
        <v>148</v>
      </c>
      <c r="I135" s="76"/>
      <c r="J135" s="126">
        <f aca="true" t="shared" si="79" ref="J135:N135">SUM(J113+J120+J127+J134)</f>
        <v>0</v>
      </c>
      <c r="L135" s="77" t="s">
        <v>148</v>
      </c>
      <c r="M135" s="127">
        <f t="shared" si="79"/>
        <v>0</v>
      </c>
      <c r="N135" s="127">
        <f t="shared" si="79"/>
        <v>0</v>
      </c>
    </row>
    <row r="136" spans="1:17" s="3" customFormat="1" ht="19.5" customHeight="1">
      <c r="A136" s="83"/>
      <c r="B136" s="83"/>
      <c r="C136" s="52"/>
      <c r="D136" s="83"/>
      <c r="E136" s="83"/>
      <c r="F136" s="61"/>
      <c r="G136" s="61"/>
      <c r="H136" s="45" t="s">
        <v>59</v>
      </c>
      <c r="I136" s="68"/>
      <c r="J136" s="25">
        <f aca="true" t="shared" si="80" ref="J136:N136">+J135*0.05</f>
        <v>0</v>
      </c>
      <c r="K136" s="13"/>
      <c r="L136" s="21" t="s">
        <v>59</v>
      </c>
      <c r="M136" s="25">
        <f t="shared" si="80"/>
        <v>0</v>
      </c>
      <c r="N136" s="25">
        <f t="shared" si="80"/>
        <v>0</v>
      </c>
      <c r="O136" s="87"/>
      <c r="P136" s="87"/>
      <c r="Q136" s="87"/>
    </row>
    <row r="137" spans="1:17" s="3" customFormat="1" ht="19.5" customHeight="1">
      <c r="A137" s="83"/>
      <c r="B137" s="83"/>
      <c r="C137" s="52"/>
      <c r="D137" s="83"/>
      <c r="E137" s="83"/>
      <c r="F137" s="61"/>
      <c r="G137" s="61"/>
      <c r="H137" s="98" t="s">
        <v>149</v>
      </c>
      <c r="I137" s="98"/>
      <c r="J137" s="98">
        <f aca="true" t="shared" si="81" ref="J137:N137">+J135+J136</f>
        <v>0</v>
      </c>
      <c r="K137" s="13"/>
      <c r="L137" s="128" t="s">
        <v>149</v>
      </c>
      <c r="M137" s="129">
        <f t="shared" si="81"/>
        <v>0</v>
      </c>
      <c r="N137" s="129">
        <f t="shared" si="81"/>
        <v>0</v>
      </c>
      <c r="O137" s="87"/>
      <c r="P137" s="87"/>
      <c r="Q137" s="87"/>
    </row>
    <row r="138" spans="3:14" ht="15">
      <c r="C138" s="14"/>
      <c r="D138" s="4"/>
      <c r="E138" s="4"/>
      <c r="F138" s="15"/>
      <c r="G138" s="15"/>
      <c r="H138" s="15"/>
      <c r="I138" s="15"/>
      <c r="J138" s="15"/>
      <c r="L138" s="4"/>
      <c r="M138" s="15"/>
      <c r="N138" s="15"/>
    </row>
    <row r="139" spans="3:14" ht="15">
      <c r="C139" s="14"/>
      <c r="D139" s="4"/>
      <c r="E139" s="4"/>
      <c r="F139" s="15"/>
      <c r="G139" s="15"/>
      <c r="H139" s="15"/>
      <c r="I139" s="15"/>
      <c r="J139" s="15"/>
      <c r="L139" s="4"/>
      <c r="M139" s="15"/>
      <c r="N139" s="15"/>
    </row>
    <row r="140" spans="3:14" ht="15">
      <c r="C140" s="14"/>
      <c r="D140" s="4"/>
      <c r="E140" s="4"/>
      <c r="F140" s="15"/>
      <c r="G140" s="15"/>
      <c r="H140" s="15"/>
      <c r="I140" s="15"/>
      <c r="J140" s="15"/>
      <c r="L140" s="4"/>
      <c r="M140" s="15"/>
      <c r="N140" s="15"/>
    </row>
    <row r="141" spans="3:14" ht="15">
      <c r="C141" s="14"/>
      <c r="D141" s="4"/>
      <c r="E141" s="4"/>
      <c r="F141" s="15"/>
      <c r="G141" s="15"/>
      <c r="H141" s="15"/>
      <c r="I141" s="15"/>
      <c r="J141" s="15"/>
      <c r="L141" s="4"/>
      <c r="M141" s="15"/>
      <c r="N141" s="15"/>
    </row>
    <row r="142" spans="3:14" ht="19.5" customHeight="1">
      <c r="C142" s="99" t="s">
        <v>150</v>
      </c>
      <c r="D142" s="100"/>
      <c r="E142" s="100"/>
      <c r="F142" s="101"/>
      <c r="G142" s="101"/>
      <c r="H142" s="101"/>
      <c r="I142" s="101"/>
      <c r="J142" s="130"/>
      <c r="L142" s="4"/>
      <c r="M142" s="15"/>
      <c r="N142" s="15"/>
    </row>
    <row r="143" spans="3:14" ht="15">
      <c r="C143" s="14"/>
      <c r="D143" s="4"/>
      <c r="E143" s="4"/>
      <c r="F143" s="15"/>
      <c r="G143" s="15"/>
      <c r="H143" s="15"/>
      <c r="I143" s="15"/>
      <c r="J143" s="131"/>
      <c r="L143" s="4"/>
      <c r="M143" s="15"/>
      <c r="N143" s="15"/>
    </row>
    <row r="144" spans="3:10" ht="23.25" customHeight="1">
      <c r="C144" s="102" t="s">
        <v>151</v>
      </c>
      <c r="D144" s="103" t="s">
        <v>152</v>
      </c>
      <c r="E144" s="21" t="s">
        <v>153</v>
      </c>
      <c r="F144" s="68"/>
      <c r="G144" s="45" t="s">
        <v>154</v>
      </c>
      <c r="H144" s="68"/>
      <c r="I144" s="45" t="s">
        <v>155</v>
      </c>
      <c r="J144" s="68"/>
    </row>
    <row r="145" spans="3:10" ht="24" customHeight="1">
      <c r="C145" s="104"/>
      <c r="D145" s="105"/>
      <c r="E145" s="21" t="s">
        <v>156</v>
      </c>
      <c r="F145" s="68"/>
      <c r="G145" s="45" t="s">
        <v>157</v>
      </c>
      <c r="H145" s="68"/>
      <c r="I145" s="45" t="s">
        <v>158</v>
      </c>
      <c r="J145" s="68"/>
    </row>
    <row r="146" spans="3:12" ht="22.5" customHeight="1">
      <c r="C146" s="59">
        <v>1</v>
      </c>
      <c r="D146" s="106" t="s">
        <v>159</v>
      </c>
      <c r="E146" s="107">
        <f>J51</f>
        <v>0</v>
      </c>
      <c r="F146" s="108"/>
      <c r="G146" s="109">
        <f>N51</f>
        <v>0</v>
      </c>
      <c r="H146" s="110"/>
      <c r="I146" s="109">
        <f aca="true" t="shared" si="82" ref="I146:I148">G146-E146</f>
        <v>0</v>
      </c>
      <c r="J146" s="110"/>
      <c r="L146" s="132"/>
    </row>
    <row r="147" spans="3:10" ht="24" customHeight="1">
      <c r="C147" s="59">
        <v>2</v>
      </c>
      <c r="D147" s="106" t="s">
        <v>160</v>
      </c>
      <c r="E147" s="107">
        <f>J99</f>
        <v>0</v>
      </c>
      <c r="F147" s="108"/>
      <c r="G147" s="111">
        <f>N99</f>
        <v>0</v>
      </c>
      <c r="H147" s="108"/>
      <c r="I147" s="111">
        <f t="shared" si="82"/>
        <v>0</v>
      </c>
      <c r="J147" s="108"/>
    </row>
    <row r="148" spans="3:10" ht="24" customHeight="1">
      <c r="C148" s="112">
        <v>3</v>
      </c>
      <c r="D148" s="106" t="s">
        <v>161</v>
      </c>
      <c r="E148" s="107">
        <f>J137</f>
        <v>0</v>
      </c>
      <c r="F148" s="108"/>
      <c r="G148" s="111">
        <f>N137</f>
        <v>0</v>
      </c>
      <c r="H148" s="108"/>
      <c r="I148" s="111">
        <f t="shared" si="82"/>
        <v>0</v>
      </c>
      <c r="J148" s="108"/>
    </row>
    <row r="149" spans="3:10" ht="21" customHeight="1">
      <c r="C149" s="113" t="s">
        <v>162</v>
      </c>
      <c r="D149" s="114"/>
      <c r="E149" s="115">
        <f aca="true" t="shared" si="83" ref="E149:I149">+E146+E147+E148</f>
        <v>0</v>
      </c>
      <c r="F149" s="116"/>
      <c r="G149" s="117">
        <f t="shared" si="83"/>
        <v>0</v>
      </c>
      <c r="H149" s="116"/>
      <c r="I149" s="117">
        <f t="shared" si="83"/>
        <v>0</v>
      </c>
      <c r="J149" s="116"/>
    </row>
    <row r="150" ht="15"/>
    <row r="151" ht="15"/>
    <row r="152" spans="3:10" ht="51.75" customHeight="1">
      <c r="C152" s="118" t="s">
        <v>163</v>
      </c>
      <c r="D152" s="119"/>
      <c r="E152" s="113" t="s">
        <v>164</v>
      </c>
      <c r="F152" s="120"/>
      <c r="G152" s="120"/>
      <c r="H152" s="116"/>
      <c r="I152" s="133" t="s">
        <v>162</v>
      </c>
      <c r="J152" s="134"/>
    </row>
    <row r="153" spans="3:10" ht="39" customHeight="1">
      <c r="C153" s="121"/>
      <c r="D153" s="122"/>
      <c r="E153" s="113" t="s">
        <v>165</v>
      </c>
      <c r="F153" s="116"/>
      <c r="G153" s="117" t="s">
        <v>166</v>
      </c>
      <c r="H153" s="116"/>
      <c r="I153" s="135"/>
      <c r="J153" s="136"/>
    </row>
    <row r="154" spans="3:10" ht="60" customHeight="1">
      <c r="C154" s="123" t="s">
        <v>167</v>
      </c>
      <c r="D154" s="123"/>
      <c r="E154" s="124"/>
      <c r="F154" s="125"/>
      <c r="G154" s="125"/>
      <c r="H154" s="125"/>
      <c r="I154" s="33"/>
      <c r="J154" s="33"/>
    </row>
    <row r="155" spans="3:10" ht="60" customHeight="1">
      <c r="C155" s="20" t="s">
        <v>168</v>
      </c>
      <c r="D155" s="20"/>
      <c r="E155" s="20">
        <f>J101</f>
        <v>0</v>
      </c>
      <c r="F155" s="20"/>
      <c r="G155" s="20">
        <f>J137</f>
        <v>0</v>
      </c>
      <c r="H155" s="20"/>
      <c r="I155" s="20">
        <f>E155+G155</f>
        <v>0</v>
      </c>
      <c r="J155" s="20"/>
    </row>
    <row r="156" spans="3:10" ht="60" customHeight="1">
      <c r="C156" s="123" t="s">
        <v>169</v>
      </c>
      <c r="D156" s="123"/>
      <c r="E156" s="124" t="e">
        <f>E155*100/I155</f>
        <v>#DIV/0!</v>
      </c>
      <c r="F156" s="125"/>
      <c r="G156" s="125" t="e">
        <f>G155*100/I155</f>
        <v>#DIV/0!</v>
      </c>
      <c r="H156" s="125"/>
      <c r="I156" s="33" t="e">
        <f>E156+G156</f>
        <v>#DIV/0!</v>
      </c>
      <c r="J156" s="33"/>
    </row>
    <row r="157" ht="26.25" customHeight="1">
      <c r="C157" s="6"/>
    </row>
  </sheetData>
  <sheetProtection/>
  <mergeCells count="100">
    <mergeCell ref="B2:N2"/>
    <mergeCell ref="B5:E5"/>
    <mergeCell ref="B6:E6"/>
    <mergeCell ref="B7:E7"/>
    <mergeCell ref="B8:E8"/>
    <mergeCell ref="F8:I8"/>
    <mergeCell ref="B11:J11"/>
    <mergeCell ref="L11:N11"/>
    <mergeCell ref="B13:J13"/>
    <mergeCell ref="L13:N13"/>
    <mergeCell ref="B14:D14"/>
    <mergeCell ref="C15:I15"/>
    <mergeCell ref="H21:I21"/>
    <mergeCell ref="C22:I22"/>
    <mergeCell ref="H28:I28"/>
    <mergeCell ref="C29:I29"/>
    <mergeCell ref="H34:I34"/>
    <mergeCell ref="C35:I35"/>
    <mergeCell ref="H41:I41"/>
    <mergeCell ref="C42:I42"/>
    <mergeCell ref="H48:I48"/>
    <mergeCell ref="H49:I49"/>
    <mergeCell ref="H50:I50"/>
    <mergeCell ref="H51:I51"/>
    <mergeCell ref="B53:J53"/>
    <mergeCell ref="L53:N53"/>
    <mergeCell ref="B54:D54"/>
    <mergeCell ref="C55:I55"/>
    <mergeCell ref="H61:I61"/>
    <mergeCell ref="C62:I62"/>
    <mergeCell ref="H68:I68"/>
    <mergeCell ref="C69:I69"/>
    <mergeCell ref="H75:I75"/>
    <mergeCell ref="C76:I76"/>
    <mergeCell ref="H82:I82"/>
    <mergeCell ref="C83:I83"/>
    <mergeCell ref="H89:I89"/>
    <mergeCell ref="C90:I90"/>
    <mergeCell ref="H96:I96"/>
    <mergeCell ref="H97:I97"/>
    <mergeCell ref="H98:I98"/>
    <mergeCell ref="H99:I99"/>
    <mergeCell ref="H101:I101"/>
    <mergeCell ref="B103:J103"/>
    <mergeCell ref="L103:N103"/>
    <mergeCell ref="B105:J105"/>
    <mergeCell ref="L105:N105"/>
    <mergeCell ref="B106:D106"/>
    <mergeCell ref="C107:I107"/>
    <mergeCell ref="H113:I113"/>
    <mergeCell ref="C114:I114"/>
    <mergeCell ref="H120:I120"/>
    <mergeCell ref="C121:I121"/>
    <mergeCell ref="H127:I127"/>
    <mergeCell ref="C128:I128"/>
    <mergeCell ref="H134:I134"/>
    <mergeCell ref="H135:I135"/>
    <mergeCell ref="H136:I136"/>
    <mergeCell ref="H137:I137"/>
    <mergeCell ref="C142:J142"/>
    <mergeCell ref="E144:F144"/>
    <mergeCell ref="G144:H144"/>
    <mergeCell ref="I144:J144"/>
    <mergeCell ref="E145:F145"/>
    <mergeCell ref="G145:H145"/>
    <mergeCell ref="I145:J145"/>
    <mergeCell ref="E146:F146"/>
    <mergeCell ref="G146:H146"/>
    <mergeCell ref="I146:J146"/>
    <mergeCell ref="E147:F147"/>
    <mergeCell ref="G147:H147"/>
    <mergeCell ref="I147:J147"/>
    <mergeCell ref="E148:F148"/>
    <mergeCell ref="G148:H148"/>
    <mergeCell ref="I148:J148"/>
    <mergeCell ref="C149:D149"/>
    <mergeCell ref="E149:F149"/>
    <mergeCell ref="G149:H149"/>
    <mergeCell ref="I149:J149"/>
    <mergeCell ref="E152:H152"/>
    <mergeCell ref="E153:F153"/>
    <mergeCell ref="G153:H153"/>
    <mergeCell ref="C154:D154"/>
    <mergeCell ref="E154:F154"/>
    <mergeCell ref="G154:H154"/>
    <mergeCell ref="I154:J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44:C145"/>
    <mergeCell ref="D144:D145"/>
    <mergeCell ref="C152:D153"/>
    <mergeCell ref="I152:J153"/>
    <mergeCell ref="B134:G135"/>
    <mergeCell ref="B96:G98"/>
  </mergeCells>
  <printOptions horizontalCentered="1"/>
  <pageMargins left="0.22" right="0.2" top="0.39" bottom="0.39" header="0" footer="0"/>
  <pageSetup horizontalDpi="600" verticalDpi="600" orientation="landscape" scale="6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mcabrera</dc:creator>
  <cp:keywords/>
  <dc:description/>
  <cp:lastModifiedBy>RosalindaRC</cp:lastModifiedBy>
  <cp:lastPrinted>2017-05-02T23:09:56Z</cp:lastPrinted>
  <dcterms:created xsi:type="dcterms:W3CDTF">2008-06-23T19:18:20Z</dcterms:created>
  <dcterms:modified xsi:type="dcterms:W3CDTF">2018-05-09T19:34:17Z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8202</vt:i4>
  </property>
  <property fmtid="{D5CDD505-2E9C-101B-9397-08002B2CF9AE}" pid="3" name="KSOProductBuildV">
    <vt:lpwstr>3082-10.2.0.5820</vt:lpwstr>
  </property>
</Properties>
</file>